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1E06376D-8C85-43E3-8B2B-7A6AAC269B3F}" xr6:coauthVersionLast="45" xr6:coauthVersionMax="45" xr10:uidLastSave="{00000000-0000-0000-0000-000000000000}"/>
  <bookViews>
    <workbookView xWindow="380" yWindow="380" windowWidth="17980" windowHeight="9180" tabRatio="317" xr2:uid="{00000000-000D-0000-FFFF-FFFF00000000}"/>
  </bookViews>
  <sheets>
    <sheet name="Лист1" sheetId="1" r:id="rId1"/>
  </sheets>
  <definedNames>
    <definedName name="_xlnm.Print_Area" localSheetId="0">Лист1!$A$1:$R$70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7" i="1" l="1"/>
  <c r="X37" i="1" s="1"/>
  <c r="W36" i="1" s="1"/>
  <c r="T37" i="1"/>
  <c r="U37" i="1" s="1"/>
  <c r="T36" i="1" s="1"/>
  <c r="U36" i="1" s="1"/>
  <c r="T35" i="1" s="1"/>
  <c r="U35" i="1" s="1"/>
  <c r="T34" i="1" s="1"/>
  <c r="U34" i="1" s="1"/>
  <c r="T33" i="1" s="1"/>
  <c r="U33" i="1" s="1"/>
  <c r="T32" i="1" s="1"/>
  <c r="U32" i="1" s="1"/>
  <c r="T31" i="1" s="1"/>
  <c r="U31" i="1" s="1"/>
  <c r="T30" i="1" s="1"/>
  <c r="U30" i="1" s="1"/>
  <c r="T29" i="1" s="1"/>
  <c r="U29" i="1" s="1"/>
  <c r="T28" i="1" s="1"/>
  <c r="U28" i="1" s="1"/>
  <c r="T27" i="1" s="1"/>
  <c r="U27" i="1" s="1"/>
  <c r="T26" i="1" s="1"/>
  <c r="U26" i="1" s="1"/>
  <c r="T25" i="1" s="1"/>
  <c r="U25" i="1" s="1"/>
  <c r="T24" i="1" s="1"/>
  <c r="U24" i="1" s="1"/>
  <c r="T23" i="1" s="1"/>
  <c r="U23" i="1" s="1"/>
  <c r="T22" i="1" s="1"/>
  <c r="U22" i="1" s="1"/>
  <c r="T21" i="1" s="1"/>
  <c r="U21" i="1" s="1"/>
  <c r="T20" i="1" s="1"/>
  <c r="U20" i="1" l="1"/>
  <c r="T19" i="1" s="1"/>
  <c r="X36" i="1"/>
  <c r="W35" i="1" s="1"/>
  <c r="F23" i="1"/>
  <c r="F22" i="1" s="1"/>
  <c r="Q20" i="1" l="1"/>
  <c r="U19" i="1"/>
  <c r="T18" i="1" s="1"/>
  <c r="X35" i="1"/>
  <c r="W34" i="1" s="1"/>
  <c r="R35" i="1"/>
  <c r="R36" i="1"/>
  <c r="F10" i="1"/>
  <c r="F9" i="1" s="1"/>
  <c r="U18" i="1" l="1"/>
  <c r="T17" i="1" s="1"/>
  <c r="Q18" i="1"/>
  <c r="Q19" i="1"/>
  <c r="X34" i="1"/>
  <c r="W33" i="1" s="1"/>
  <c r="H31" i="1"/>
  <c r="H23" i="1" s="1"/>
  <c r="H22" i="1" s="1"/>
  <c r="R34" i="1" l="1"/>
  <c r="U17" i="1"/>
  <c r="T16" i="1" s="1"/>
  <c r="X33" i="1"/>
  <c r="W32" i="1" s="1"/>
  <c r="R33" i="1"/>
  <c r="I51" i="1"/>
  <c r="I50" i="1" s="1"/>
  <c r="I49" i="1" s="1"/>
  <c r="U16" i="1" l="1"/>
  <c r="T15" i="1" s="1"/>
  <c r="Q16" i="1"/>
  <c r="X32" i="1"/>
  <c r="W31" i="1" s="1"/>
  <c r="R32" i="1"/>
  <c r="Q17" i="1"/>
  <c r="G19" i="1"/>
  <c r="X31" i="1" l="1"/>
  <c r="W30" i="1" s="1"/>
  <c r="R31" i="1"/>
  <c r="U15" i="1"/>
  <c r="T14" i="1" s="1"/>
  <c r="G18" i="1"/>
  <c r="Q15" i="1" l="1"/>
  <c r="U14" i="1"/>
  <c r="T13" i="1" s="1"/>
  <c r="Q14" i="1"/>
  <c r="X30" i="1"/>
  <c r="W29" i="1" s="1"/>
  <c r="G16" i="1"/>
  <c r="R30" i="1" l="1"/>
  <c r="X29" i="1"/>
  <c r="W28" i="1" s="1"/>
  <c r="R29" i="1"/>
  <c r="U13" i="1"/>
  <c r="T12" i="1" s="1"/>
  <c r="Q13" i="1" l="1"/>
  <c r="U12" i="1"/>
  <c r="T11" i="1" s="1"/>
  <c r="Q12" i="1"/>
  <c r="X28" i="1"/>
  <c r="W27" i="1" s="1"/>
  <c r="R28" i="1" l="1"/>
  <c r="X27" i="1"/>
  <c r="W26" i="1" s="1"/>
  <c r="R27" i="1"/>
  <c r="U11" i="1"/>
  <c r="T10" i="1" s="1"/>
  <c r="Q11" i="1" l="1"/>
  <c r="U10" i="1"/>
  <c r="T9" i="1" s="1"/>
  <c r="Q10" i="1"/>
  <c r="X26" i="1"/>
  <c r="W25" i="1" s="1"/>
  <c r="R26" i="1" l="1"/>
  <c r="X25" i="1"/>
  <c r="W24" i="1" s="1"/>
  <c r="U9" i="1"/>
  <c r="T8" i="1" s="1"/>
  <c r="Q9" i="1"/>
  <c r="U8" i="1" l="1"/>
  <c r="T7" i="1" s="1"/>
  <c r="Q8" i="1"/>
  <c r="R25" i="1"/>
  <c r="X24" i="1"/>
  <c r="W23" i="1" s="1"/>
  <c r="R24" i="1" l="1"/>
  <c r="X23" i="1"/>
  <c r="W22" i="1" s="1"/>
  <c r="R23" i="1"/>
  <c r="U7" i="1"/>
  <c r="T6" i="1" s="1"/>
  <c r="Q7" i="1" l="1"/>
  <c r="U6" i="1"/>
  <c r="T5" i="1" s="1"/>
  <c r="X22" i="1"/>
  <c r="W21" i="1" s="1"/>
  <c r="R22" i="1"/>
  <c r="U5" i="1" l="1"/>
  <c r="Q5" i="1"/>
  <c r="X21" i="1"/>
  <c r="W20" i="1" s="1"/>
  <c r="R21" i="1"/>
  <c r="Q6" i="1"/>
  <c r="X20" i="1" l="1"/>
  <c r="W19" i="1" s="1"/>
  <c r="R20" i="1"/>
  <c r="X19" i="1" l="1"/>
  <c r="W18" i="1" s="1"/>
  <c r="R19" i="1" l="1"/>
  <c r="X18" i="1"/>
  <c r="W17" i="1" s="1"/>
  <c r="R18" i="1"/>
  <c r="X17" i="1" l="1"/>
  <c r="W16" i="1" s="1"/>
  <c r="X16" i="1" l="1"/>
  <c r="W15" i="1" s="1"/>
  <c r="R17" i="1"/>
  <c r="X15" i="1" l="1"/>
  <c r="W14" i="1" s="1"/>
  <c r="R15" i="1"/>
  <c r="R16" i="1"/>
  <c r="X14" i="1" l="1"/>
  <c r="W13" i="1" s="1"/>
  <c r="R14" i="1"/>
  <c r="X13" i="1" l="1"/>
  <c r="W12" i="1" s="1"/>
  <c r="X12" i="1" l="1"/>
  <c r="W11" i="1" s="1"/>
  <c r="R12" i="1"/>
  <c r="R13" i="1"/>
  <c r="X11" i="1" l="1"/>
  <c r="W10" i="1" s="1"/>
  <c r="R11" i="1" l="1"/>
  <c r="X10" i="1"/>
  <c r="W9" i="1" s="1"/>
  <c r="R10" i="1" l="1"/>
  <c r="X9" i="1"/>
  <c r="W8" i="1" s="1"/>
  <c r="R9" i="1"/>
  <c r="X8" i="1" l="1"/>
  <c r="W7" i="1" s="1"/>
  <c r="R8" i="1" l="1"/>
  <c r="X7" i="1"/>
  <c r="W6" i="1" s="1"/>
  <c r="R7" i="1"/>
  <c r="X6" i="1" l="1"/>
  <c r="W5" i="1" s="1"/>
  <c r="X5" i="1" l="1"/>
  <c r="R6" i="1"/>
</calcChain>
</file>

<file path=xl/sharedStrings.xml><?xml version="1.0" encoding="utf-8"?>
<sst xmlns="http://schemas.openxmlformats.org/spreadsheetml/2006/main" count="911" uniqueCount="773">
  <si>
    <t xml:space="preserve"> </t>
  </si>
  <si>
    <t>Сиаматика</t>
  </si>
  <si>
    <t>Есмика</t>
  </si>
  <si>
    <t>Имика</t>
  </si>
  <si>
    <t>Этоника</t>
  </si>
  <si>
    <t>Амритика</t>
  </si>
  <si>
    <t>Абика</t>
  </si>
  <si>
    <t>Ситика</t>
  </si>
  <si>
    <t>Живика</t>
  </si>
  <si>
    <t>Холитика</t>
  </si>
  <si>
    <t>Всетика</t>
  </si>
  <si>
    <t>Космика</t>
  </si>
  <si>
    <t>Эргетика</t>
  </si>
  <si>
    <t>Контика</t>
  </si>
  <si>
    <t>Голоника</t>
  </si>
  <si>
    <t>Эматика</t>
  </si>
  <si>
    <t>Пламика</t>
  </si>
  <si>
    <t>Праматика</t>
  </si>
  <si>
    <t>Сотика</t>
  </si>
  <si>
    <t xml:space="preserve">Визика </t>
  </si>
  <si>
    <t>Этимика</t>
  </si>
  <si>
    <t>Омика</t>
  </si>
  <si>
    <t>Уника</t>
  </si>
  <si>
    <t>Витиика</t>
  </si>
  <si>
    <t>Мерика</t>
  </si>
  <si>
    <t>Реалика</t>
  </si>
  <si>
    <t>Плотика</t>
  </si>
  <si>
    <t>Натика</t>
  </si>
  <si>
    <t>Стратика</t>
  </si>
  <si>
    <t>Логитика</t>
  </si>
  <si>
    <t>Гласика</t>
  </si>
  <si>
    <t>Даоника</t>
  </si>
  <si>
    <t>Экстремика</t>
  </si>
  <si>
    <t>Зерцатика</t>
  </si>
  <si>
    <t>Интика</t>
  </si>
  <si>
    <t>Пасситика</t>
  </si>
  <si>
    <t xml:space="preserve"> Эвритика</t>
  </si>
  <si>
    <t>Пратика</t>
  </si>
  <si>
    <t>Синтика</t>
  </si>
  <si>
    <t>Тямика</t>
  </si>
  <si>
    <t>Планитика</t>
  </si>
  <si>
    <t>Итика</t>
  </si>
  <si>
    <t>Пробуддика</t>
  </si>
  <si>
    <t>Хрустатика</t>
  </si>
  <si>
    <t>Дхъяника</t>
  </si>
  <si>
    <t>Астреника</t>
  </si>
  <si>
    <t>Эфтика</t>
  </si>
  <si>
    <t>Тилика</t>
  </si>
  <si>
    <t>Идивика</t>
  </si>
  <si>
    <t>Ятика</t>
  </si>
  <si>
    <t>Имтика</t>
  </si>
  <si>
    <t>Октика</t>
  </si>
  <si>
    <t>Фатика</t>
  </si>
  <si>
    <t>Матика</t>
  </si>
  <si>
    <t>Нитика</t>
  </si>
  <si>
    <t>Мощика</t>
  </si>
  <si>
    <t>Аматика</t>
  </si>
  <si>
    <t>Атмика</t>
  </si>
  <si>
    <t>Буддика</t>
  </si>
  <si>
    <t>Причиника</t>
  </si>
  <si>
    <t>Менталика</t>
  </si>
  <si>
    <t>Астралика</t>
  </si>
  <si>
    <t>Эфирика</t>
  </si>
  <si>
    <t>Частностей</t>
  </si>
  <si>
    <t>Движ-Огонь</t>
  </si>
  <si>
    <t>Движ-Условие</t>
  </si>
  <si>
    <t>Движ-Синтез</t>
  </si>
  <si>
    <t>Тонко-Физич</t>
  </si>
  <si>
    <t>Мир</t>
  </si>
  <si>
    <t xml:space="preserve">Движ-Условие </t>
  </si>
  <si>
    <t>Движ-Ивдивность</t>
  </si>
  <si>
    <t>16 эталонн.</t>
  </si>
  <si>
    <t>32 эталонн.</t>
  </si>
  <si>
    <t>48  эталонн</t>
  </si>
  <si>
    <t>64  эталонн.</t>
  </si>
  <si>
    <t>64 эталонн.</t>
  </si>
  <si>
    <t>32 эталонных</t>
  </si>
  <si>
    <t xml:space="preserve"> 4 Мира в каждой Метагалактике</t>
  </si>
  <si>
    <t>Сиаматическое</t>
  </si>
  <si>
    <t>Есмическое</t>
  </si>
  <si>
    <t>Имическое</t>
  </si>
  <si>
    <t>Этоническое</t>
  </si>
  <si>
    <t>Амритическое</t>
  </si>
  <si>
    <t>Абическое</t>
  </si>
  <si>
    <t>Ситическое</t>
  </si>
  <si>
    <t>Живическое</t>
  </si>
  <si>
    <t>Холитическое</t>
  </si>
  <si>
    <t>Всетическое</t>
  </si>
  <si>
    <t>Космическое</t>
  </si>
  <si>
    <t>Эргетическое</t>
  </si>
  <si>
    <t>Контическое</t>
  </si>
  <si>
    <t>Голоническое</t>
  </si>
  <si>
    <t>Эматическое</t>
  </si>
  <si>
    <t>Пламическое</t>
  </si>
  <si>
    <t>Праматическое</t>
  </si>
  <si>
    <t xml:space="preserve">Визическое </t>
  </si>
  <si>
    <t>Сотическое</t>
  </si>
  <si>
    <t>Этимическое</t>
  </si>
  <si>
    <t>Омическое</t>
  </si>
  <si>
    <t>Уническое</t>
  </si>
  <si>
    <t>Витиическое</t>
  </si>
  <si>
    <t>Мерическое</t>
  </si>
  <si>
    <t>Реалическое</t>
  </si>
  <si>
    <t>Плотическое</t>
  </si>
  <si>
    <t>Натическое</t>
  </si>
  <si>
    <t>Стратическое</t>
  </si>
  <si>
    <t>Логитическое</t>
  </si>
  <si>
    <t>Гласическое</t>
  </si>
  <si>
    <t>Даоническое</t>
  </si>
  <si>
    <t>Бинарическое</t>
  </si>
  <si>
    <t>Зерцатическое</t>
  </si>
  <si>
    <t>Интическое</t>
  </si>
  <si>
    <t>Пасситическое</t>
  </si>
  <si>
    <t>Эвритическое</t>
  </si>
  <si>
    <t>Пратическое</t>
  </si>
  <si>
    <t>Синтическое</t>
  </si>
  <si>
    <t>Тямическое</t>
  </si>
  <si>
    <t>Планитическое</t>
  </si>
  <si>
    <t>Итическое</t>
  </si>
  <si>
    <t>Пробуддическое</t>
  </si>
  <si>
    <t>Хрустатическое</t>
  </si>
  <si>
    <t>Дхъяническое</t>
  </si>
  <si>
    <t>Астреническое</t>
  </si>
  <si>
    <t>Эфтическое</t>
  </si>
  <si>
    <t>Тилическое</t>
  </si>
  <si>
    <t>Ятическое</t>
  </si>
  <si>
    <t>Имтическое</t>
  </si>
  <si>
    <t>Октическое</t>
  </si>
  <si>
    <t>Фатическое</t>
  </si>
  <si>
    <t>Матическое</t>
  </si>
  <si>
    <t>Нитическое</t>
  </si>
  <si>
    <t>Мощическое</t>
  </si>
  <si>
    <t>Аматическое</t>
  </si>
  <si>
    <t>Атмическое</t>
  </si>
  <si>
    <t>Буддическое</t>
  </si>
  <si>
    <t>Причинное</t>
  </si>
  <si>
    <t>Ментальное</t>
  </si>
  <si>
    <t>Астральное</t>
  </si>
  <si>
    <t>Эфирное</t>
  </si>
  <si>
    <t>Метафизическое</t>
  </si>
  <si>
    <t>257-512</t>
  </si>
  <si>
    <t>513-768</t>
  </si>
  <si>
    <t>769-1024</t>
  </si>
  <si>
    <t>1025-1280</t>
  </si>
  <si>
    <t>1281-1536</t>
  </si>
  <si>
    <t>1537-1792</t>
  </si>
  <si>
    <t xml:space="preserve">1793-2048 </t>
  </si>
  <si>
    <t>2049-2304</t>
  </si>
  <si>
    <t>2305-2560</t>
  </si>
  <si>
    <t>2561-2816</t>
  </si>
  <si>
    <t>2817-3072</t>
  </si>
  <si>
    <t>3073-3328</t>
  </si>
  <si>
    <t>3329-3584</t>
  </si>
  <si>
    <t>3585-3840</t>
  </si>
  <si>
    <t>4097-4352</t>
  </si>
  <si>
    <t>4353-4608</t>
  </si>
  <si>
    <t>4609-4864</t>
  </si>
  <si>
    <t>4865-5120</t>
  </si>
  <si>
    <t>5121-5376</t>
  </si>
  <si>
    <t>5377-5632</t>
  </si>
  <si>
    <t>5633-5888</t>
  </si>
  <si>
    <t>5889-6144</t>
  </si>
  <si>
    <t>6145-6400</t>
  </si>
  <si>
    <t xml:space="preserve"> Бинарика</t>
  </si>
  <si>
    <t>6401-6656</t>
  </si>
  <si>
    <t>6657-6912</t>
  </si>
  <si>
    <t xml:space="preserve"> 6913-7168</t>
  </si>
  <si>
    <t>7169-7424</t>
  </si>
  <si>
    <t>7425-7680</t>
  </si>
  <si>
    <t>7681-7936</t>
  </si>
  <si>
    <t>8193-8448</t>
  </si>
  <si>
    <t>8449-8704</t>
  </si>
  <si>
    <t>8705-8960</t>
  </si>
  <si>
    <t>8961-9216</t>
  </si>
  <si>
    <t>9217-9472</t>
  </si>
  <si>
    <t>9473-9728</t>
  </si>
  <si>
    <t>9729-9984</t>
  </si>
  <si>
    <t>9985-10240</t>
  </si>
  <si>
    <t>10241-10496</t>
  </si>
  <si>
    <t>10496-10752</t>
  </si>
  <si>
    <t>10753-11008</t>
  </si>
  <si>
    <t>11009-11264</t>
  </si>
  <si>
    <t>11265-11520</t>
  </si>
  <si>
    <t xml:space="preserve">11521-11776 </t>
  </si>
  <si>
    <t>11777-12032</t>
  </si>
  <si>
    <t>12289-12544</t>
  </si>
  <si>
    <t>12545-12800</t>
  </si>
  <si>
    <t>12801-13056</t>
  </si>
  <si>
    <t>13057-13312</t>
  </si>
  <si>
    <t>13313-13568</t>
  </si>
  <si>
    <t>13569-13824</t>
  </si>
  <si>
    <t>13829-14080</t>
  </si>
  <si>
    <t>14081-14336</t>
  </si>
  <si>
    <t>14337-14592</t>
  </si>
  <si>
    <t>14593-14848</t>
  </si>
  <si>
    <t>14849-15104</t>
  </si>
  <si>
    <t>15105-15360</t>
  </si>
  <si>
    <t>15361-15616</t>
  </si>
  <si>
    <t>15617-15872</t>
  </si>
  <si>
    <t>15873-16128</t>
  </si>
  <si>
    <t>4352-4607</t>
  </si>
  <si>
    <t>4608-4863</t>
  </si>
  <si>
    <t>4864-5119</t>
  </si>
  <si>
    <t>5120-5375</t>
  </si>
  <si>
    <t>5376-5631</t>
  </si>
  <si>
    <t>5632-5887</t>
  </si>
  <si>
    <t>5888-6143</t>
  </si>
  <si>
    <t>6144-6399</t>
  </si>
  <si>
    <t>6400-6655</t>
  </si>
  <si>
    <t>6656-6911</t>
  </si>
  <si>
    <t>6912-7167</t>
  </si>
  <si>
    <t>7168-7423</t>
  </si>
  <si>
    <t>7424-7679</t>
  </si>
  <si>
    <t>7680-7935</t>
  </si>
  <si>
    <t>7936-8191</t>
  </si>
  <si>
    <t>8192-8447</t>
  </si>
  <si>
    <t>8448-8703</t>
  </si>
  <si>
    <t>8704-8959</t>
  </si>
  <si>
    <t>8960-9215</t>
  </si>
  <si>
    <t>9216-9471</t>
  </si>
  <si>
    <t>9472-9727</t>
  </si>
  <si>
    <t>9728-9983</t>
  </si>
  <si>
    <t>9984-10239</t>
  </si>
  <si>
    <t>10240-10495</t>
  </si>
  <si>
    <t>10496-10751</t>
  </si>
  <si>
    <t>10752-11007</t>
  </si>
  <si>
    <t>11008-11263</t>
  </si>
  <si>
    <t>11264-11519</t>
  </si>
  <si>
    <t>11520-11775</t>
  </si>
  <si>
    <t>11776-12031</t>
  </si>
  <si>
    <t>12032-12287</t>
  </si>
  <si>
    <t>12288-12543</t>
  </si>
  <si>
    <t>12544-12799</t>
  </si>
  <si>
    <t>12800-13055</t>
  </si>
  <si>
    <t>13056-13311</t>
  </si>
  <si>
    <t>13312-13567</t>
  </si>
  <si>
    <t>13568-13823</t>
  </si>
  <si>
    <t>13824-14079</t>
  </si>
  <si>
    <t>14080-14335</t>
  </si>
  <si>
    <t>14336-14591</t>
  </si>
  <si>
    <t>14592-14847</t>
  </si>
  <si>
    <t>14848-15103</t>
  </si>
  <si>
    <t>15104-15359</t>
  </si>
  <si>
    <t>15360-15615</t>
  </si>
  <si>
    <t>15616-15871</t>
  </si>
  <si>
    <t>15872-16127</t>
  </si>
  <si>
    <t>16128-16383</t>
  </si>
  <si>
    <t>16384-16639</t>
  </si>
  <si>
    <t>16640-16895</t>
  </si>
  <si>
    <t>16896-17151</t>
  </si>
  <si>
    <t>17152-17407</t>
  </si>
  <si>
    <t>17408-17663</t>
  </si>
  <si>
    <t>17664-17919</t>
  </si>
  <si>
    <t>17920-18175</t>
  </si>
  <si>
    <t>18176-18431</t>
  </si>
  <si>
    <t>18432-18687</t>
  </si>
  <si>
    <t>18688-18943</t>
  </si>
  <si>
    <t>18944-19199</t>
  </si>
  <si>
    <t>19200-19455</t>
  </si>
  <si>
    <t>19456-19711</t>
  </si>
  <si>
    <t>19712-19967</t>
  </si>
  <si>
    <t>19968-20223</t>
  </si>
  <si>
    <t xml:space="preserve"> 4б</t>
  </si>
  <si>
    <t>1025-2048</t>
  </si>
  <si>
    <t>Физика</t>
  </si>
  <si>
    <t xml:space="preserve"> 2049-3072</t>
  </si>
  <si>
    <t>3073-4096</t>
  </si>
  <si>
    <t>4097-5120</t>
  </si>
  <si>
    <t>5121-6144</t>
  </si>
  <si>
    <t>6145-7168</t>
  </si>
  <si>
    <t>7169-8192</t>
  </si>
  <si>
    <t>8193-9216</t>
  </si>
  <si>
    <t xml:space="preserve">9217-10240 </t>
  </si>
  <si>
    <t>10241-11264</t>
  </si>
  <si>
    <t>11265-12288</t>
  </si>
  <si>
    <t>12289-13312</t>
  </si>
  <si>
    <t>13313-14336</t>
  </si>
  <si>
    <t>14337-15360</t>
  </si>
  <si>
    <t xml:space="preserve">16385-17408 </t>
  </si>
  <si>
    <t>17409-18432</t>
  </si>
  <si>
    <t>18433-19456</t>
  </si>
  <si>
    <t>19457-20480</t>
  </si>
  <si>
    <t>20481-21504</t>
  </si>
  <si>
    <t>21505-22528</t>
  </si>
  <si>
    <t>22529-23552</t>
  </si>
  <si>
    <t>23553-24576</t>
  </si>
  <si>
    <t>24577-25600</t>
  </si>
  <si>
    <t>25601-26624</t>
  </si>
  <si>
    <t>26625-27648</t>
  </si>
  <si>
    <t>27649-28672</t>
  </si>
  <si>
    <t>28673-29696</t>
  </si>
  <si>
    <t>29697-30720</t>
  </si>
  <si>
    <t>30721-31744</t>
  </si>
  <si>
    <t xml:space="preserve">32769-33792 </t>
  </si>
  <si>
    <t>33793-34816</t>
  </si>
  <si>
    <t>34817-35840</t>
  </si>
  <si>
    <t>35841-36864</t>
  </si>
  <si>
    <t>36865-37888</t>
  </si>
  <si>
    <t>37889-38912</t>
  </si>
  <si>
    <t>38913-39936</t>
  </si>
  <si>
    <t>39937-40960</t>
  </si>
  <si>
    <t>40961-41984</t>
  </si>
  <si>
    <t>41985-43008</t>
  </si>
  <si>
    <t>43009-44032</t>
  </si>
  <si>
    <t>44033-45056</t>
  </si>
  <si>
    <t>45057-46080</t>
  </si>
  <si>
    <t>46081-47104</t>
  </si>
  <si>
    <t>47105-48128</t>
  </si>
  <si>
    <t>49153-50176</t>
  </si>
  <si>
    <t>50177-51200</t>
  </si>
  <si>
    <t>51201-52224</t>
  </si>
  <si>
    <t>52225-53248</t>
  </si>
  <si>
    <t>53249-54272</t>
  </si>
  <si>
    <t>54273-55296</t>
  </si>
  <si>
    <t>55297-56320</t>
  </si>
  <si>
    <t>56321-57344</t>
  </si>
  <si>
    <t>57345-58368</t>
  </si>
  <si>
    <t xml:space="preserve"> 58369-59392</t>
  </si>
  <si>
    <t xml:space="preserve"> 59393-60416</t>
  </si>
  <si>
    <t>60417-61440</t>
  </si>
  <si>
    <t>61441-62464</t>
  </si>
  <si>
    <t>62465-63488</t>
  </si>
  <si>
    <t>63489-64512</t>
  </si>
  <si>
    <t>21504-22527</t>
  </si>
  <si>
    <t xml:space="preserve"> 22528-23551</t>
  </si>
  <si>
    <t>23552-24575</t>
  </si>
  <si>
    <t>24576-25599</t>
  </si>
  <si>
    <t>25600-26623</t>
  </si>
  <si>
    <t xml:space="preserve"> 26624-27647</t>
  </si>
  <si>
    <t xml:space="preserve"> 27648-28671</t>
  </si>
  <si>
    <t xml:space="preserve"> 28672-29695</t>
  </si>
  <si>
    <t xml:space="preserve"> 29696-30719</t>
  </si>
  <si>
    <t>30720-31743</t>
  </si>
  <si>
    <t>31744-32767</t>
  </si>
  <si>
    <t>32768-33791</t>
  </si>
  <si>
    <t>33792-34815</t>
  </si>
  <si>
    <t>34816-35839</t>
  </si>
  <si>
    <t>35840-36863</t>
  </si>
  <si>
    <t>36864-37887</t>
  </si>
  <si>
    <t>37888-38911</t>
  </si>
  <si>
    <t>38912-39935</t>
  </si>
  <si>
    <t>39936-40959</t>
  </si>
  <si>
    <t>40960-41983</t>
  </si>
  <si>
    <t>41984-43007</t>
  </si>
  <si>
    <t>43008-44031</t>
  </si>
  <si>
    <t>44032-45055</t>
  </si>
  <si>
    <t>45056-46079</t>
  </si>
  <si>
    <t>46680-47103</t>
  </si>
  <si>
    <t>47104-48127</t>
  </si>
  <si>
    <t>48128-49151</t>
  </si>
  <si>
    <t>49152-50175</t>
  </si>
  <si>
    <t>50176-51199</t>
  </si>
  <si>
    <t>51200-52223</t>
  </si>
  <si>
    <t>52224-53247</t>
  </si>
  <si>
    <t>53248-54271</t>
  </si>
  <si>
    <t>54272-55295</t>
  </si>
  <si>
    <t>55296-56319</t>
  </si>
  <si>
    <t>56320-57343</t>
  </si>
  <si>
    <t>57344-58367</t>
  </si>
  <si>
    <t>58368-59391</t>
  </si>
  <si>
    <t>59392-60415</t>
  </si>
  <si>
    <t>60416-61439</t>
  </si>
  <si>
    <t>61440-62463</t>
  </si>
  <si>
    <t>62464-63487</t>
  </si>
  <si>
    <t>63488-64511</t>
  </si>
  <si>
    <t>64512-65535</t>
  </si>
  <si>
    <t>65536-66559</t>
  </si>
  <si>
    <t>66560-67583</t>
  </si>
  <si>
    <t>67583-68607</t>
  </si>
  <si>
    <t>68608-69631</t>
  </si>
  <si>
    <t>69631-70655</t>
  </si>
  <si>
    <t>70656-71679</t>
  </si>
  <si>
    <t>71680-72703</t>
  </si>
  <si>
    <t>72704-73727</t>
  </si>
  <si>
    <t>73728-74751</t>
  </si>
  <si>
    <t>74752-75775</t>
  </si>
  <si>
    <t>75776-76799</t>
  </si>
  <si>
    <t>76800-77823</t>
  </si>
  <si>
    <t>77824-78847</t>
  </si>
  <si>
    <t>78848-79871</t>
  </si>
  <si>
    <t>79872-80895</t>
  </si>
  <si>
    <t>80896-81919</t>
  </si>
  <si>
    <t>81920-82943</t>
  </si>
  <si>
    <t>82944-83967</t>
  </si>
  <si>
    <t>83968-84991</t>
  </si>
  <si>
    <t>5б</t>
  </si>
  <si>
    <t>1-4096 ИВЦ ВЦМг</t>
  </si>
  <si>
    <t>4097-8192</t>
  </si>
  <si>
    <t>8193-12288</t>
  </si>
  <si>
    <t>12289-16384</t>
  </si>
  <si>
    <t>16385-20480</t>
  </si>
  <si>
    <t>20481-24576</t>
  </si>
  <si>
    <t>24577-28672</t>
  </si>
  <si>
    <t>28673-32768</t>
  </si>
  <si>
    <t>32769-36864</t>
  </si>
  <si>
    <t>40961-45056</t>
  </si>
  <si>
    <t>45057-49152</t>
  </si>
  <si>
    <t>49153-53248</t>
  </si>
  <si>
    <t>53249-57344</t>
  </si>
  <si>
    <t>57345-61440</t>
  </si>
  <si>
    <t>65537-69632</t>
  </si>
  <si>
    <t>69633-73728</t>
  </si>
  <si>
    <t>73729-77824</t>
  </si>
  <si>
    <t>77825-81920</t>
  </si>
  <si>
    <t>81921-86016</t>
  </si>
  <si>
    <t>86017-90112</t>
  </si>
  <si>
    <t>90113-94208</t>
  </si>
  <si>
    <t>94209-98304</t>
  </si>
  <si>
    <t>98305-102400</t>
  </si>
  <si>
    <t>102401-106496</t>
  </si>
  <si>
    <t>106497-110592</t>
  </si>
  <si>
    <t>110593-114688</t>
  </si>
  <si>
    <t>114689-118784</t>
  </si>
  <si>
    <t>118785-122880</t>
  </si>
  <si>
    <t>122881-126976</t>
  </si>
  <si>
    <t>131073-135168</t>
  </si>
  <si>
    <t>135169-139264</t>
  </si>
  <si>
    <t>139265-143360</t>
  </si>
  <si>
    <t>143361-147456</t>
  </si>
  <si>
    <t>147457-151552</t>
  </si>
  <si>
    <t>151553-155648</t>
  </si>
  <si>
    <t>155649-159744</t>
  </si>
  <si>
    <t>159745-163840</t>
  </si>
  <si>
    <t>163841-167936</t>
  </si>
  <si>
    <t>167937-172032</t>
  </si>
  <si>
    <t>172033-176128</t>
  </si>
  <si>
    <t>176129-180224</t>
  </si>
  <si>
    <t>180225-184320</t>
  </si>
  <si>
    <t>184321-188416</t>
  </si>
  <si>
    <t>188417-192512</t>
  </si>
  <si>
    <t xml:space="preserve"> 196609-200704</t>
  </si>
  <si>
    <t>200705-204800</t>
  </si>
  <si>
    <t>204801-208896</t>
  </si>
  <si>
    <t>208897-212992</t>
  </si>
  <si>
    <t>212993-217088</t>
  </si>
  <si>
    <t>217089-221184</t>
  </si>
  <si>
    <t>221185-225280</t>
  </si>
  <si>
    <t>225281-229376</t>
  </si>
  <si>
    <t>229377-233472</t>
  </si>
  <si>
    <t>233473-237568</t>
  </si>
  <si>
    <t>237569-241664</t>
  </si>
  <si>
    <t>241665-245760</t>
  </si>
  <si>
    <t>245761-249856</t>
  </si>
  <si>
    <t>249857-253952</t>
  </si>
  <si>
    <t>253953-258048</t>
  </si>
  <si>
    <t>90112-94207</t>
  </si>
  <si>
    <t>94208-98303</t>
  </si>
  <si>
    <t>98304-102399</t>
  </si>
  <si>
    <t>102400-106495</t>
  </si>
  <si>
    <t>106496-110591</t>
  </si>
  <si>
    <t>110592-114687</t>
  </si>
  <si>
    <t>114688-118783</t>
  </si>
  <si>
    <t>118784-122879</t>
  </si>
  <si>
    <t>122880-126975</t>
  </si>
  <si>
    <t>126976-131071</t>
  </si>
  <si>
    <t>131072-135167</t>
  </si>
  <si>
    <t>135168-139263</t>
  </si>
  <si>
    <t>139264-143359</t>
  </si>
  <si>
    <t>143360-147455</t>
  </si>
  <si>
    <t>147456-151551</t>
  </si>
  <si>
    <t>151552-155647</t>
  </si>
  <si>
    <t>155648-159743</t>
  </si>
  <si>
    <t>159744-163839</t>
  </si>
  <si>
    <t>163840-167935</t>
  </si>
  <si>
    <t>167936-172031</t>
  </si>
  <si>
    <t>172032-176127</t>
  </si>
  <si>
    <t>176128-180223</t>
  </si>
  <si>
    <t>180224-184319</t>
  </si>
  <si>
    <t>184320-188415</t>
  </si>
  <si>
    <t>188416-192511</t>
  </si>
  <si>
    <t>192512-196607</t>
  </si>
  <si>
    <t>196608-200703</t>
  </si>
  <si>
    <t>200704-204799</t>
  </si>
  <si>
    <t>204800-208895</t>
  </si>
  <si>
    <t>208896-212991</t>
  </si>
  <si>
    <t>212992-217087</t>
  </si>
  <si>
    <t>217088-221183</t>
  </si>
  <si>
    <t>221184-225279</t>
  </si>
  <si>
    <t>225280-229375</t>
  </si>
  <si>
    <t>229376-233471</t>
  </si>
  <si>
    <t>233472-237567</t>
  </si>
  <si>
    <t>237568-241663</t>
  </si>
  <si>
    <t>241664-245759</t>
  </si>
  <si>
    <t>245760-249855</t>
  </si>
  <si>
    <t>249856-253951</t>
  </si>
  <si>
    <t>253952-258047</t>
  </si>
  <si>
    <t>258048-262143</t>
  </si>
  <si>
    <t>262144-266239</t>
  </si>
  <si>
    <t>266240-270335</t>
  </si>
  <si>
    <t>270336-274431</t>
  </si>
  <si>
    <t>274432-278527</t>
  </si>
  <si>
    <t>278528-282623</t>
  </si>
  <si>
    <t>282624-286719</t>
  </si>
  <si>
    <t>286720-290815</t>
  </si>
  <si>
    <t>290816-294911</t>
  </si>
  <si>
    <t>294912-299007</t>
  </si>
  <si>
    <t>299008-303103</t>
  </si>
  <si>
    <t>303104-307199</t>
  </si>
  <si>
    <t>307200-311295</t>
  </si>
  <si>
    <t>311296-315391</t>
  </si>
  <si>
    <t>315392-319487</t>
  </si>
  <si>
    <t>319488-323583</t>
  </si>
  <si>
    <t>323584-327679</t>
  </si>
  <si>
    <t>327680-331775</t>
  </si>
  <si>
    <t>331776-335871</t>
  </si>
  <si>
    <t>335872-339967</t>
  </si>
  <si>
    <t>339968-344063</t>
  </si>
  <si>
    <t>364544-380927</t>
  </si>
  <si>
    <t>380928-397311</t>
  </si>
  <si>
    <t>397312-413695</t>
  </si>
  <si>
    <t>413696-430079</t>
  </si>
  <si>
    <t>430080-446463</t>
  </si>
  <si>
    <t>446464-462847</t>
  </si>
  <si>
    <t>462848-479231</t>
  </si>
  <si>
    <t>479232-495615</t>
  </si>
  <si>
    <t>495616-511999</t>
  </si>
  <si>
    <t>512000-528383</t>
  </si>
  <si>
    <t>528384-544767</t>
  </si>
  <si>
    <t>544768-561151</t>
  </si>
  <si>
    <t>561152-577535</t>
  </si>
  <si>
    <t>577536-593919</t>
  </si>
  <si>
    <t>610304-626687</t>
  </si>
  <si>
    <t>626688-643071</t>
  </si>
  <si>
    <t>643072-659455</t>
  </si>
  <si>
    <t>659456-675839</t>
  </si>
  <si>
    <t>675840-692223</t>
  </si>
  <si>
    <t>692224-708607</t>
  </si>
  <si>
    <t>708608-724991</t>
  </si>
  <si>
    <t>724992-741375</t>
  </si>
  <si>
    <t>741376-757759</t>
  </si>
  <si>
    <t>757760-774143</t>
  </si>
  <si>
    <t>774144-790527</t>
  </si>
  <si>
    <t>790528-806911</t>
  </si>
  <si>
    <t>806912-823295</t>
  </si>
  <si>
    <t>823296-839679</t>
  </si>
  <si>
    <t>839680-856063</t>
  </si>
  <si>
    <t>872448-888831</t>
  </si>
  <si>
    <t>888832-905215</t>
  </si>
  <si>
    <t>905216-921599</t>
  </si>
  <si>
    <t>921600-937983</t>
  </si>
  <si>
    <t>937984-954367</t>
  </si>
  <si>
    <t xml:space="preserve"> 954368-970751</t>
  </si>
  <si>
    <t>970752-987135</t>
  </si>
  <si>
    <t>987136-1003519</t>
  </si>
  <si>
    <t>1003520-1019903</t>
  </si>
  <si>
    <t>1019904-1036287</t>
  </si>
  <si>
    <t>1036288-1052671</t>
  </si>
  <si>
    <t>1052672-1069055</t>
  </si>
  <si>
    <t>1069056-1085439</t>
  </si>
  <si>
    <t xml:space="preserve"> 1085440-1101823</t>
  </si>
  <si>
    <t>1101824-1118207</t>
  </si>
  <si>
    <t>1134592-1150975</t>
  </si>
  <si>
    <t>1150976-1167359</t>
  </si>
  <si>
    <t>1167360-1183743</t>
  </si>
  <si>
    <t>1183744-1200127</t>
  </si>
  <si>
    <t>1200128-1216511</t>
  </si>
  <si>
    <t>1216512-1232895</t>
  </si>
  <si>
    <t>1232896-1249279</t>
  </si>
  <si>
    <t>1265664-1282047</t>
  </si>
  <si>
    <t>1282048-1298431</t>
  </si>
  <si>
    <t>1298432-1314815</t>
  </si>
  <si>
    <t>1314816-1331199</t>
  </si>
  <si>
    <t>1331200-1347583</t>
  </si>
  <si>
    <t>1363968-1380351</t>
  </si>
  <si>
    <t>6б</t>
  </si>
  <si>
    <t>16385-32768</t>
  </si>
  <si>
    <t xml:space="preserve">32769-49152 </t>
  </si>
  <si>
    <t>49153-65536</t>
  </si>
  <si>
    <t>65537-81920</t>
  </si>
  <si>
    <t>81921-98304</t>
  </si>
  <si>
    <t>98305-114688</t>
  </si>
  <si>
    <t>114689-131072</t>
  </si>
  <si>
    <t>131073-147456</t>
  </si>
  <si>
    <t>147457-163840</t>
  </si>
  <si>
    <t>163841-180224</t>
  </si>
  <si>
    <t>180225-196608</t>
  </si>
  <si>
    <t>196609-212992</t>
  </si>
  <si>
    <t>212993-229376</t>
  </si>
  <si>
    <t>229377-245760</t>
  </si>
  <si>
    <t>593920- 610303</t>
  </si>
  <si>
    <t>856064-872447</t>
  </si>
  <si>
    <t>262145-278528</t>
  </si>
  <si>
    <t>278529-294912</t>
  </si>
  <si>
    <t>294913-311296</t>
  </si>
  <si>
    <t>311297-327680</t>
  </si>
  <si>
    <t>327681-344064</t>
  </si>
  <si>
    <t>344065-360448</t>
  </si>
  <si>
    <t>360449-376832</t>
  </si>
  <si>
    <t>376833-393216</t>
  </si>
  <si>
    <t>393217-409600</t>
  </si>
  <si>
    <t>409601-425984</t>
  </si>
  <si>
    <t>425985-442368</t>
  </si>
  <si>
    <t>442369-458752</t>
  </si>
  <si>
    <t>458753-475136</t>
  </si>
  <si>
    <t>475137-491520</t>
  </si>
  <si>
    <t>491521-507904</t>
  </si>
  <si>
    <t>1118208-1134591</t>
  </si>
  <si>
    <t>524289-540672</t>
  </si>
  <si>
    <t>540673-557056</t>
  </si>
  <si>
    <t>557057-573440</t>
  </si>
  <si>
    <t>573441-589824</t>
  </si>
  <si>
    <t>589825-606208</t>
  </si>
  <si>
    <t>606209-622592</t>
  </si>
  <si>
    <t>622593-638976</t>
  </si>
  <si>
    <t>638977-655360</t>
  </si>
  <si>
    <t>655361-671744</t>
  </si>
  <si>
    <t>671745-688128</t>
  </si>
  <si>
    <t>688129-704512</t>
  </si>
  <si>
    <t>704513-720896</t>
  </si>
  <si>
    <t>720897-737280</t>
  </si>
  <si>
    <t>737281-753664</t>
  </si>
  <si>
    <t>753665-770048</t>
  </si>
  <si>
    <t xml:space="preserve">7б  </t>
  </si>
  <si>
    <t>786433-802816</t>
  </si>
  <si>
    <t>802817-819200</t>
  </si>
  <si>
    <t>819201-835584</t>
  </si>
  <si>
    <t>835585-851968</t>
  </si>
  <si>
    <t>851969-868352</t>
  </si>
  <si>
    <t>868353-884736</t>
  </si>
  <si>
    <t>884737-901120</t>
  </si>
  <si>
    <t>901121-917504</t>
  </si>
  <si>
    <t>917505-933888</t>
  </si>
  <si>
    <t>933889-950272</t>
  </si>
  <si>
    <t>950273-966656</t>
  </si>
  <si>
    <t>966657-983040</t>
  </si>
  <si>
    <t>983041-999424</t>
  </si>
  <si>
    <t>999425-1015808</t>
  </si>
  <si>
    <t>1015809-1032192</t>
  </si>
  <si>
    <r>
      <t>64513-</t>
    </r>
    <r>
      <rPr>
        <b/>
        <sz val="11"/>
        <color theme="1"/>
        <rFont val="Times New Roman"/>
        <family val="1"/>
        <charset val="204"/>
      </rPr>
      <t>65536</t>
    </r>
  </si>
  <si>
    <r>
      <t xml:space="preserve"> 84992-86015 </t>
    </r>
    <r>
      <rPr>
        <sz val="10"/>
        <color theme="1"/>
        <rFont val="Times New Roman"/>
        <family val="1"/>
        <charset val="204"/>
      </rPr>
      <t>мерн</t>
    </r>
  </si>
  <si>
    <r>
      <t xml:space="preserve"> 344064-348159</t>
    </r>
    <r>
      <rPr>
        <sz val="10"/>
        <color theme="1"/>
        <rFont val="Times New Roman"/>
        <family val="1"/>
        <charset val="204"/>
      </rPr>
      <t>мерн</t>
    </r>
  </si>
  <si>
    <r>
      <t>1032193-</t>
    </r>
    <r>
      <rPr>
        <b/>
        <sz val="11"/>
        <color theme="1"/>
        <rFont val="Times New Roman"/>
        <family val="1"/>
        <charset val="204"/>
      </rPr>
      <t>1048576</t>
    </r>
  </si>
  <si>
    <r>
      <t xml:space="preserve"> 1380352-1396735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мерн</t>
    </r>
  </si>
  <si>
    <r>
      <t xml:space="preserve"> 12033-</t>
    </r>
    <r>
      <rPr>
        <b/>
        <sz val="11"/>
        <color theme="1"/>
        <rFont val="Times New Roman"/>
        <family val="1"/>
        <charset val="204"/>
      </rPr>
      <t>12288</t>
    </r>
  </si>
  <si>
    <r>
      <t>48129-</t>
    </r>
    <r>
      <rPr>
        <b/>
        <sz val="11"/>
        <color theme="1"/>
        <rFont val="Times New Roman"/>
        <family val="1"/>
        <charset val="204"/>
      </rPr>
      <t xml:space="preserve">49152 </t>
    </r>
  </si>
  <si>
    <r>
      <t xml:space="preserve"> 192513-</t>
    </r>
    <r>
      <rPr>
        <b/>
        <sz val="11"/>
        <color theme="1"/>
        <rFont val="Times New Roman"/>
        <family val="1"/>
        <charset val="204"/>
      </rPr>
      <t>196608</t>
    </r>
  </si>
  <si>
    <r>
      <t>770049-</t>
    </r>
    <r>
      <rPr>
        <b/>
        <sz val="11"/>
        <color theme="1"/>
        <rFont val="Times New Roman"/>
        <family val="1"/>
        <charset val="204"/>
      </rPr>
      <t xml:space="preserve">786432 </t>
    </r>
  </si>
  <si>
    <r>
      <t xml:space="preserve">48 </t>
    </r>
    <r>
      <rPr>
        <sz val="10"/>
        <color theme="1"/>
        <rFont val="Times New Roman"/>
        <family val="1"/>
        <charset val="204"/>
      </rPr>
      <t>эталонных</t>
    </r>
  </si>
  <si>
    <r>
      <t xml:space="preserve">32 </t>
    </r>
    <r>
      <rPr>
        <sz val="10"/>
        <color theme="1"/>
        <rFont val="Times New Roman"/>
        <family val="1"/>
        <charset val="204"/>
      </rPr>
      <t>эталонных</t>
    </r>
  </si>
  <si>
    <r>
      <t xml:space="preserve">16 </t>
    </r>
    <r>
      <rPr>
        <sz val="10"/>
        <color theme="1"/>
        <rFont val="Times New Roman"/>
        <family val="1"/>
        <charset val="204"/>
      </rPr>
      <t>эталонных</t>
    </r>
  </si>
  <si>
    <r>
      <t xml:space="preserve"> </t>
    </r>
    <r>
      <rPr>
        <sz val="11"/>
        <color theme="1"/>
        <rFont val="Times New Roman"/>
        <family val="1"/>
        <charset val="204"/>
      </rPr>
      <t>Экстремическое</t>
    </r>
  </si>
  <si>
    <r>
      <t xml:space="preserve"> 7937-</t>
    </r>
    <r>
      <rPr>
        <b/>
        <sz val="11"/>
        <color theme="1"/>
        <rFont val="Times New Roman"/>
        <family val="1"/>
        <charset val="204"/>
      </rPr>
      <t>8192</t>
    </r>
  </si>
  <si>
    <r>
      <t>31745-</t>
    </r>
    <r>
      <rPr>
        <b/>
        <sz val="11"/>
        <color theme="1"/>
        <rFont val="Times New Roman"/>
        <family val="1"/>
        <charset val="204"/>
      </rPr>
      <t>32768</t>
    </r>
  </si>
  <si>
    <r>
      <t>126977-</t>
    </r>
    <r>
      <rPr>
        <b/>
        <sz val="11"/>
        <color theme="1"/>
        <rFont val="Times New Roman"/>
        <family val="1"/>
        <charset val="204"/>
      </rPr>
      <t>131072</t>
    </r>
  </si>
  <si>
    <r>
      <t>507905-</t>
    </r>
    <r>
      <rPr>
        <b/>
        <sz val="11"/>
        <color theme="1"/>
        <rFont val="Times New Roman"/>
        <family val="1"/>
        <charset val="204"/>
      </rPr>
      <t>524288</t>
    </r>
  </si>
  <si>
    <r>
      <t xml:space="preserve"> </t>
    </r>
    <r>
      <rPr>
        <sz val="11"/>
        <color theme="1"/>
        <rFont val="Times New Roman"/>
        <family val="1"/>
        <charset val="204"/>
      </rPr>
      <t>Ивдивическое</t>
    </r>
  </si>
  <si>
    <r>
      <t xml:space="preserve"> 3841-</t>
    </r>
    <r>
      <rPr>
        <b/>
        <sz val="11"/>
        <color theme="1"/>
        <rFont val="Times New Roman"/>
        <family val="1"/>
        <charset val="204"/>
      </rPr>
      <t>4096</t>
    </r>
  </si>
  <si>
    <r>
      <t>64</t>
    </r>
    <r>
      <rPr>
        <sz val="10"/>
        <color theme="1"/>
        <rFont val="Times New Roman"/>
        <family val="1"/>
        <charset val="204"/>
      </rPr>
      <t xml:space="preserve"> эталонных</t>
    </r>
  </si>
  <si>
    <r>
      <t>61441-</t>
    </r>
    <r>
      <rPr>
        <b/>
        <sz val="11"/>
        <color theme="1"/>
        <rFont val="Times New Roman"/>
        <family val="1"/>
        <charset val="204"/>
      </rPr>
      <t>65536</t>
    </r>
  </si>
  <si>
    <r>
      <t>245761-</t>
    </r>
    <r>
      <rPr>
        <b/>
        <sz val="11"/>
        <color theme="1"/>
        <rFont val="Times New Roman"/>
        <family val="1"/>
        <charset val="204"/>
      </rPr>
      <t>262144</t>
    </r>
  </si>
  <si>
    <r>
      <t xml:space="preserve">16 </t>
    </r>
    <r>
      <rPr>
        <sz val="10"/>
        <color theme="1"/>
        <rFont val="Times New Roman"/>
        <family val="1"/>
        <charset val="204"/>
      </rPr>
      <t>эталонны</t>
    </r>
    <r>
      <rPr>
        <sz val="11"/>
        <color theme="1"/>
        <rFont val="Times New Roman"/>
        <family val="1"/>
        <charset val="204"/>
      </rPr>
      <t>х</t>
    </r>
  </si>
  <si>
    <t>Составлено: Учитель Сферы ИВДИВО-Этимического тела ИВО 192 ИВДИВО-Цельности Москва Россия, ИВАС Стократ Виру, Ипостась  Галина Гусарова</t>
  </si>
  <si>
    <r>
      <t xml:space="preserve">1-16384 </t>
    </r>
    <r>
      <rPr>
        <sz val="10"/>
        <color theme="1"/>
        <rFont val="Times New Roman"/>
        <family val="1"/>
        <charset val="204"/>
      </rPr>
      <t>ИЦИМг</t>
    </r>
  </si>
  <si>
    <r>
      <rPr>
        <sz val="11"/>
        <color theme="1"/>
        <rFont val="Times New Roman"/>
        <family val="1"/>
        <charset val="204"/>
      </rPr>
      <t xml:space="preserve"> 1-256</t>
    </r>
    <r>
      <rPr>
        <sz val="10"/>
        <color theme="1"/>
        <rFont val="Times New Roman"/>
        <family val="1"/>
        <charset val="204"/>
      </rPr>
      <t xml:space="preserve"> ВЦР МгФа</t>
    </r>
  </si>
  <si>
    <r>
      <t xml:space="preserve">1-1024 </t>
    </r>
    <r>
      <rPr>
        <sz val="10"/>
        <color theme="1"/>
        <rFont val="Times New Roman"/>
        <family val="1"/>
        <charset val="204"/>
      </rPr>
      <t>ВЦ ИВМГ</t>
    </r>
  </si>
  <si>
    <t>Явление Эталонных тел Чел-ка МгФа 256-мя типами материй в каждой Мг ( 64х4 в Ог.Д,С,Э)</t>
  </si>
  <si>
    <t>Явление Эталонных тел Чел-ка ИВМг в синтезе 1024 ВЦ каждого тела</t>
  </si>
  <si>
    <t>Явление Эталонных тел Чел-ка ВЦМг в синтезе 4096 ИВЦ в каждом теле</t>
  </si>
  <si>
    <t>Явление Эталонных тел Чел-ка ИМг в синтезе 16384-х ИЦ в каждом теле</t>
  </si>
  <si>
    <t>Явление  Эталонного тела ИВО в каждом Виде  Материи</t>
  </si>
  <si>
    <t xml:space="preserve"> 1249280-1265663</t>
  </si>
  <si>
    <t>1347584-1363967</t>
  </si>
  <si>
    <t xml:space="preserve"> 16129-16384</t>
  </si>
  <si>
    <r>
      <t xml:space="preserve"> 20224-20479 </t>
    </r>
    <r>
      <rPr>
        <sz val="9"/>
        <color theme="3"/>
        <rFont val="Times New Roman"/>
        <family val="1"/>
        <charset val="204"/>
      </rPr>
      <t>мерн</t>
    </r>
  </si>
  <si>
    <r>
      <t xml:space="preserve"> </t>
    </r>
    <r>
      <rPr>
        <b/>
        <sz val="11"/>
        <color theme="3"/>
        <rFont val="Times New Roman"/>
        <family val="1"/>
        <charset val="204"/>
      </rPr>
      <t>4096</t>
    </r>
    <r>
      <rPr>
        <sz val="11"/>
        <color theme="3"/>
        <rFont val="Times New Roman"/>
        <family val="1"/>
        <charset val="204"/>
      </rPr>
      <t>-4351</t>
    </r>
    <r>
      <rPr>
        <sz val="9"/>
        <color theme="3"/>
        <rFont val="Times New Roman"/>
        <family val="1"/>
        <charset val="204"/>
      </rPr>
      <t xml:space="preserve"> мерн</t>
    </r>
  </si>
  <si>
    <r>
      <t xml:space="preserve"> </t>
    </r>
    <r>
      <rPr>
        <b/>
        <sz val="11"/>
        <color theme="3"/>
        <rFont val="Times New Roman"/>
        <family val="1"/>
        <charset val="204"/>
      </rPr>
      <t>20480</t>
    </r>
    <r>
      <rPr>
        <sz val="11"/>
        <color theme="3"/>
        <rFont val="Times New Roman"/>
        <family val="1"/>
        <charset val="204"/>
      </rPr>
      <t xml:space="preserve">-21503 </t>
    </r>
    <r>
      <rPr>
        <sz val="9"/>
        <color theme="3"/>
        <rFont val="Times New Roman"/>
        <family val="1"/>
        <charset val="204"/>
      </rPr>
      <t>мерн</t>
    </r>
  </si>
  <si>
    <r>
      <rPr>
        <b/>
        <sz val="11"/>
        <color theme="3"/>
        <rFont val="Times New Roman"/>
        <family val="1"/>
        <charset val="204"/>
      </rPr>
      <t>86016</t>
    </r>
    <r>
      <rPr>
        <sz val="11"/>
        <color theme="3"/>
        <rFont val="Times New Roman"/>
        <family val="1"/>
        <charset val="204"/>
      </rPr>
      <t xml:space="preserve">-90111 </t>
    </r>
    <r>
      <rPr>
        <sz val="9"/>
        <color theme="3"/>
        <rFont val="Times New Roman"/>
        <family val="1"/>
        <charset val="204"/>
      </rPr>
      <t>мерн.</t>
    </r>
  </si>
  <si>
    <r>
      <rPr>
        <b/>
        <sz val="11"/>
        <color theme="3"/>
        <rFont val="Times New Roman"/>
        <family val="1"/>
        <charset val="204"/>
      </rPr>
      <t>348160</t>
    </r>
    <r>
      <rPr>
        <sz val="11"/>
        <color theme="3"/>
        <rFont val="Times New Roman"/>
        <family val="1"/>
        <charset val="204"/>
      </rPr>
      <t>-364543</t>
    </r>
    <r>
      <rPr>
        <sz val="9"/>
        <color theme="3"/>
        <rFont val="Times New Roman"/>
        <family val="1"/>
        <charset val="204"/>
      </rPr>
      <t xml:space="preserve"> мерн</t>
    </r>
  </si>
  <si>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258049-262144</t>
    </r>
  </si>
  <si>
    <t>15361-16384</t>
  </si>
  <si>
    <t>1-65536</t>
  </si>
  <si>
    <t>65537-131072</t>
  </si>
  <si>
    <t>131073-196608</t>
  </si>
  <si>
    <t>196609-262144</t>
  </si>
  <si>
    <t>262145-327680</t>
  </si>
  <si>
    <t>327681-393216</t>
  </si>
  <si>
    <t>393217-458752</t>
  </si>
  <si>
    <t>524289-589824</t>
  </si>
  <si>
    <t>589825-655360</t>
  </si>
  <si>
    <t xml:space="preserve"> 458753-524288</t>
  </si>
  <si>
    <t>655361-720896</t>
  </si>
  <si>
    <t>720897-786432</t>
  </si>
  <si>
    <t xml:space="preserve"> 786433-851968</t>
  </si>
  <si>
    <t xml:space="preserve"> 851969-917504</t>
  </si>
  <si>
    <t xml:space="preserve"> 917505-983040</t>
  </si>
  <si>
    <t>983041-1048576</t>
  </si>
  <si>
    <t>1048577-1114112</t>
  </si>
  <si>
    <t>1114113-1179648</t>
  </si>
  <si>
    <t>1179649-1245184</t>
  </si>
  <si>
    <t>1245185-1310720</t>
  </si>
  <si>
    <t>1310721-1376256</t>
  </si>
  <si>
    <t>1376257-1441792</t>
  </si>
  <si>
    <t>1441793-1507328</t>
  </si>
  <si>
    <t>1507329-1572864</t>
  </si>
  <si>
    <t>1572865-1638400</t>
  </si>
  <si>
    <t>1638401-1703936</t>
  </si>
  <si>
    <t>1703937-1769472</t>
  </si>
  <si>
    <t>1769473-1835008</t>
  </si>
  <si>
    <t>1835009-1900544</t>
  </si>
  <si>
    <t>1900545-1966080</t>
  </si>
  <si>
    <t>1966081-2031616</t>
  </si>
  <si>
    <t>2031617-2097152</t>
  </si>
  <si>
    <t>2097153-2162688</t>
  </si>
  <si>
    <t>2162689-2228224</t>
  </si>
  <si>
    <t>2228225-2293760</t>
  </si>
  <si>
    <t>2293761-2359296</t>
  </si>
  <si>
    <t>2359297-2424832</t>
  </si>
  <si>
    <t>2424833-2490368</t>
  </si>
  <si>
    <t>2490369-2555904</t>
  </si>
  <si>
    <t>2555905-2621440</t>
  </si>
  <si>
    <t xml:space="preserve"> 2621441-2686976</t>
  </si>
  <si>
    <t>2686977-2752512</t>
  </si>
  <si>
    <t>2752513-2818048</t>
  </si>
  <si>
    <t>2818049-2883584</t>
  </si>
  <si>
    <t>2883585-2949120</t>
  </si>
  <si>
    <t>2949121-3014656</t>
  </si>
  <si>
    <t>3014657-3080192</t>
  </si>
  <si>
    <t>3080193-3145728</t>
  </si>
  <si>
    <t xml:space="preserve"> 1462272-1527807</t>
  </si>
  <si>
    <t>1527808-1593343</t>
  </si>
  <si>
    <t>1593344-1658879</t>
  </si>
  <si>
    <t>1658880-1724415</t>
  </si>
  <si>
    <t>1724416-1789951</t>
  </si>
  <si>
    <t>1789952-1855487</t>
  </si>
  <si>
    <t>1855488-1921023</t>
  </si>
  <si>
    <t>1921024-1986559</t>
  </si>
  <si>
    <t>1986560-2052095</t>
  </si>
  <si>
    <t>2052096-2117631</t>
  </si>
  <si>
    <t>2117632-2183167</t>
  </si>
  <si>
    <t>2183168-2248703</t>
  </si>
  <si>
    <t>2248704-2314239</t>
  </si>
  <si>
    <t>2314240-2379775</t>
  </si>
  <si>
    <t>2445312-2510847</t>
  </si>
  <si>
    <t xml:space="preserve"> 2379776-2445311</t>
  </si>
  <si>
    <t>2510848-2576383</t>
  </si>
  <si>
    <t>2576384-2641919</t>
  </si>
  <si>
    <t>2641920-2707455</t>
  </si>
  <si>
    <t>2707456-2772991</t>
  </si>
  <si>
    <t>2772992-2838527</t>
  </si>
  <si>
    <t>2838528-2904063</t>
  </si>
  <si>
    <t>2904064-2969599</t>
  </si>
  <si>
    <t>2969600-3035135</t>
  </si>
  <si>
    <t>3035136-3100671</t>
  </si>
  <si>
    <t>3100672-3166207</t>
  </si>
  <si>
    <t>3166208-3231743</t>
  </si>
  <si>
    <t>3231744-3297279</t>
  </si>
  <si>
    <t>3297280-3362815</t>
  </si>
  <si>
    <t>3362816-3428351</t>
  </si>
  <si>
    <t>3428352-3493887</t>
  </si>
  <si>
    <t>8б</t>
  </si>
  <si>
    <t xml:space="preserve"> Метагалактический Мир</t>
  </si>
  <si>
    <t>Тонкий Мир</t>
  </si>
  <si>
    <t>Физический Мир</t>
  </si>
  <si>
    <r>
      <rPr>
        <b/>
        <sz val="11"/>
        <color theme="3"/>
        <rFont val="Times New Roman"/>
        <family val="1"/>
        <charset val="204"/>
      </rPr>
      <t xml:space="preserve"> 1396736</t>
    </r>
    <r>
      <rPr>
        <sz val="11"/>
        <color theme="3"/>
        <rFont val="Times New Roman"/>
        <family val="1"/>
        <charset val="204"/>
      </rPr>
      <t xml:space="preserve">-1462271 </t>
    </r>
    <r>
      <rPr>
        <sz val="10"/>
        <color theme="3"/>
        <rFont val="Times New Roman"/>
        <family val="1"/>
        <charset val="204"/>
      </rPr>
      <t>мерн.</t>
    </r>
  </si>
  <si>
    <t>Явление 64 Эталонных Мг тел ИВО в 4 Мирах 4 Метагалактик ИВО и ИВДИВО Октавы Бытия ИВДИВО в соответствующих мерностях видов пространств</t>
  </si>
  <si>
    <t xml:space="preserve"> Синтезный Мир</t>
  </si>
  <si>
    <t>Явление Этал. Тел Учителя Октавы Бытия ИВДИВО в синтезе 65536-ти  ИВДИВО-цельностей  в каждом теле</t>
  </si>
  <si>
    <t xml:space="preserve"> 64 Видов Материи в каждом из 5-ти  Архетипов материи</t>
  </si>
  <si>
    <r>
      <t xml:space="preserve"> Мерности синтеза ВЦР </t>
    </r>
    <r>
      <rPr>
        <sz val="9"/>
        <color theme="3"/>
        <rFont val="Times New Roman"/>
        <family val="1"/>
        <charset val="204"/>
      </rPr>
      <t>(от…до вкл.)</t>
    </r>
    <r>
      <rPr>
        <sz val="10"/>
        <color theme="3"/>
        <rFont val="Times New Roman"/>
        <family val="1"/>
        <charset val="204"/>
      </rPr>
      <t xml:space="preserve"> в</t>
    </r>
    <r>
      <rPr>
        <sz val="9"/>
        <color theme="3"/>
        <rFont val="Times New Roman"/>
        <family val="1"/>
        <charset val="204"/>
      </rPr>
      <t xml:space="preserve"> </t>
    </r>
    <r>
      <rPr>
        <sz val="10"/>
        <color theme="3"/>
        <rFont val="Times New Roman"/>
        <family val="1"/>
        <charset val="204"/>
      </rPr>
      <t>каждом теле</t>
    </r>
  </si>
  <si>
    <r>
      <t xml:space="preserve"> Мерности синтеза ВЦ ИВМг </t>
    </r>
    <r>
      <rPr>
        <sz val="9"/>
        <color theme="3"/>
        <rFont val="Times New Roman"/>
        <family val="1"/>
        <charset val="204"/>
      </rPr>
      <t>(от…до вкл.)</t>
    </r>
    <r>
      <rPr>
        <sz val="11"/>
        <color theme="3"/>
        <rFont val="Times New Roman"/>
        <family val="1"/>
        <charset val="204"/>
      </rPr>
      <t xml:space="preserve"> в каждом теле</t>
    </r>
  </si>
  <si>
    <r>
      <t xml:space="preserve">Мерности ситеза ИВЦ ВЦМг </t>
    </r>
    <r>
      <rPr>
        <sz val="9"/>
        <color theme="3"/>
        <rFont val="Times New Roman"/>
        <family val="1"/>
        <charset val="204"/>
      </rPr>
      <t>(от…до вкл.)</t>
    </r>
    <r>
      <rPr>
        <sz val="11"/>
        <color theme="3"/>
        <rFont val="Times New Roman"/>
        <family val="1"/>
        <charset val="204"/>
      </rPr>
      <t xml:space="preserve"> в каждом теле</t>
    </r>
  </si>
  <si>
    <r>
      <t xml:space="preserve">Мерности синтеза ИЦ Истинной Мг </t>
    </r>
    <r>
      <rPr>
        <sz val="9"/>
        <color theme="3"/>
        <rFont val="Times New Roman"/>
        <family val="1"/>
        <charset val="204"/>
      </rPr>
      <t>(от...до вкл.)</t>
    </r>
    <r>
      <rPr>
        <sz val="11"/>
        <color theme="3"/>
        <rFont val="Times New Roman"/>
        <family val="1"/>
        <charset val="204"/>
      </rPr>
      <t xml:space="preserve"> в каждом теле</t>
    </r>
  </si>
  <si>
    <t>Мерности синтеза пространств ИВДИВО-Цельностей Октавы Бытия  (от..до вкл) в каждом теле</t>
  </si>
  <si>
    <t xml:space="preserve"> 4 Мира в каждой Мг.и ИВДИВО Октавы Бытия</t>
  </si>
  <si>
    <t xml:space="preserve"> 4а                                     16384 :64=256</t>
  </si>
  <si>
    <t xml:space="preserve"> 5а                              65536 : 64= 1024 </t>
  </si>
  <si>
    <t xml:space="preserve"> 6а                                    262144:64=4096</t>
  </si>
  <si>
    <t>7а                                 1048576:64=16384</t>
  </si>
  <si>
    <t xml:space="preserve"> 8а                                   4194304:64=65536</t>
  </si>
  <si>
    <t>Основание: Рс 265 п. 59</t>
  </si>
  <si>
    <t>Оформлено: Аватар Полномочий Совершенств ИВО 192 ИВДИВО-Цельности Москва Россия, ИВАС Серафим Валерия, Ипостась Финогенова Елена</t>
  </si>
  <si>
    <r>
      <t xml:space="preserve"> 5525504-5591039 </t>
    </r>
    <r>
      <rPr>
        <sz val="9"/>
        <color theme="1"/>
        <rFont val="Times New Roman"/>
        <family val="1"/>
        <charset val="204"/>
      </rPr>
      <t>мерн</t>
    </r>
  </si>
  <si>
    <t>Утверждаю. КХ 26072020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</si>
</sst>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9"/>
      <color theme="4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9"/>
      <color theme="3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center"/>
    </xf>
    <xf numFmtId="3" fontId="1" fillId="0" borderId="36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center"/>
    </xf>
    <xf numFmtId="3" fontId="1" fillId="0" borderId="35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3" fontId="1" fillId="0" borderId="34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3" fontId="1" fillId="0" borderId="8" xfId="0" applyNumberFormat="1" applyFont="1" applyBorder="1" applyAlignment="1">
      <alignment horizontal="center"/>
    </xf>
    <xf numFmtId="3" fontId="10" fillId="0" borderId="30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3" fontId="1" fillId="0" borderId="37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1" fillId="0" borderId="30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3" fontId="1" fillId="0" borderId="8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2" fillId="0" borderId="30" xfId="0" applyNumberFormat="1" applyFont="1" applyFill="1" applyBorder="1" applyAlignment="1">
      <alignment horizontal="center"/>
    </xf>
    <xf numFmtId="3" fontId="2" fillId="0" borderId="29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1" fillId="0" borderId="45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1" fillId="0" borderId="46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3" fontId="5" fillId="0" borderId="37" xfId="0" applyNumberFormat="1" applyFont="1" applyFill="1" applyBorder="1" applyAlignment="1">
      <alignment horizontal="center"/>
    </xf>
    <xf numFmtId="3" fontId="12" fillId="0" borderId="30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left"/>
    </xf>
    <xf numFmtId="3" fontId="8" fillId="0" borderId="35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5" xfId="0" applyFont="1" applyFill="1" applyBorder="1" applyAlignment="1">
      <alignment horizontal="left"/>
    </xf>
    <xf numFmtId="3" fontId="1" fillId="0" borderId="47" xfId="0" applyNumberFormat="1" applyFont="1" applyFill="1" applyBorder="1" applyAlignment="1">
      <alignment horizontal="left" vertical="top"/>
    </xf>
    <xf numFmtId="3" fontId="1" fillId="0" borderId="47" xfId="0" applyNumberFormat="1" applyFont="1" applyFill="1" applyBorder="1" applyAlignment="1">
      <alignment horizontal="center"/>
    </xf>
    <xf numFmtId="3" fontId="1" fillId="0" borderId="39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3" fontId="1" fillId="0" borderId="48" xfId="0" applyNumberFormat="1" applyFont="1" applyFill="1" applyBorder="1" applyAlignment="1">
      <alignment horizontal="center"/>
    </xf>
    <xf numFmtId="3" fontId="12" fillId="0" borderId="29" xfId="0" applyNumberFormat="1" applyFont="1" applyFill="1" applyBorder="1" applyAlignment="1">
      <alignment horizontal="center"/>
    </xf>
    <xf numFmtId="3" fontId="1" fillId="0" borderId="46" xfId="0" applyNumberFormat="1" applyFont="1" applyBorder="1" applyAlignment="1">
      <alignment horizontal="center"/>
    </xf>
    <xf numFmtId="3" fontId="13" fillId="0" borderId="30" xfId="0" applyNumberFormat="1" applyFont="1" applyFill="1" applyBorder="1" applyAlignment="1">
      <alignment horizontal="center"/>
    </xf>
    <xf numFmtId="0" fontId="1" fillId="0" borderId="8" xfId="0" applyFont="1" applyBorder="1" applyAlignment="1"/>
    <xf numFmtId="3" fontId="14" fillId="0" borderId="4" xfId="0" applyNumberFormat="1" applyFont="1" applyFill="1" applyBorder="1" applyAlignment="1">
      <alignment horizontal="center"/>
    </xf>
    <xf numFmtId="0" fontId="1" fillId="0" borderId="23" xfId="0" applyFont="1" applyBorder="1" applyAlignment="1"/>
    <xf numFmtId="3" fontId="14" fillId="0" borderId="15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3" fontId="14" fillId="0" borderId="35" xfId="0" applyNumberFormat="1" applyFont="1" applyFill="1" applyBorder="1" applyAlignment="1">
      <alignment horizontal="center"/>
    </xf>
    <xf numFmtId="3" fontId="2" fillId="0" borderId="31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left"/>
    </xf>
    <xf numFmtId="3" fontId="1" fillId="0" borderId="25" xfId="0" applyNumberFormat="1" applyFont="1" applyFill="1" applyBorder="1" applyAlignment="1">
      <alignment horizontal="center"/>
    </xf>
    <xf numFmtId="3" fontId="14" fillId="0" borderId="38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1" fillId="0" borderId="3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3" fontId="15" fillId="0" borderId="29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1" fillId="0" borderId="7" xfId="0" applyFont="1" applyBorder="1" applyAlignment="1"/>
    <xf numFmtId="3" fontId="5" fillId="0" borderId="35" xfId="0" applyNumberFormat="1" applyFont="1" applyFill="1" applyBorder="1" applyAlignment="1">
      <alignment horizontal="center"/>
    </xf>
    <xf numFmtId="0" fontId="1" fillId="0" borderId="13" xfId="0" applyFont="1" applyBorder="1" applyAlignment="1"/>
    <xf numFmtId="3" fontId="5" fillId="0" borderId="38" xfId="0" applyNumberFormat="1" applyFont="1" applyFill="1" applyBorder="1" applyAlignment="1">
      <alignment horizontal="center"/>
    </xf>
    <xf numFmtId="3" fontId="16" fillId="0" borderId="5" xfId="0" applyNumberFormat="1" applyFont="1" applyFill="1" applyBorder="1" applyAlignment="1">
      <alignment horizontal="center"/>
    </xf>
    <xf numFmtId="3" fontId="2" fillId="0" borderId="4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29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/>
    <xf numFmtId="3" fontId="16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Fill="1" applyBorder="1" applyAlignment="1">
      <alignment horizontal="left"/>
    </xf>
    <xf numFmtId="3" fontId="8" fillId="0" borderId="15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3" fontId="18" fillId="0" borderId="29" xfId="0" applyNumberFormat="1" applyFont="1" applyFill="1" applyBorder="1" applyAlignment="1">
      <alignment horizontal="center"/>
    </xf>
    <xf numFmtId="0" fontId="1" fillId="0" borderId="26" xfId="0" applyFont="1" applyFill="1" applyBorder="1" applyAlignment="1"/>
    <xf numFmtId="0" fontId="1" fillId="0" borderId="25" xfId="0" applyFont="1" applyBorder="1" applyAlignment="1"/>
    <xf numFmtId="3" fontId="5" fillId="0" borderId="39" xfId="0" applyNumberFormat="1" applyFont="1" applyFill="1" applyBorder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center"/>
    </xf>
    <xf numFmtId="3" fontId="10" fillId="0" borderId="32" xfId="0" applyNumberFormat="1" applyFont="1" applyFill="1" applyBorder="1" applyAlignment="1">
      <alignment horizontal="center"/>
    </xf>
    <xf numFmtId="0" fontId="9" fillId="0" borderId="0" xfId="0" applyFont="1" applyBorder="1"/>
    <xf numFmtId="0" fontId="14" fillId="0" borderId="0" xfId="0" applyFont="1" applyBorder="1"/>
    <xf numFmtId="0" fontId="8" fillId="0" borderId="0" xfId="0" applyFont="1" applyBorder="1"/>
    <xf numFmtId="14" fontId="9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3" fontId="5" fillId="0" borderId="25" xfId="0" applyNumberFormat="1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3" fontId="25" fillId="0" borderId="6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3" fontId="23" fillId="0" borderId="8" xfId="0" applyNumberFormat="1" applyFont="1" applyBorder="1" applyAlignment="1">
      <alignment horizontal="center"/>
    </xf>
    <xf numFmtId="3" fontId="23" fillId="0" borderId="8" xfId="0" applyNumberFormat="1" applyFont="1" applyFill="1" applyBorder="1" applyAlignment="1">
      <alignment horizontal="center"/>
    </xf>
    <xf numFmtId="3" fontId="23" fillId="0" borderId="14" xfId="0" applyNumberFormat="1" applyFont="1" applyFill="1" applyBorder="1" applyAlignment="1">
      <alignment horizontal="center"/>
    </xf>
    <xf numFmtId="3" fontId="23" fillId="0" borderId="10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3" fontId="23" fillId="0" borderId="46" xfId="0" applyNumberFormat="1" applyFont="1" applyFill="1" applyBorder="1" applyAlignment="1">
      <alignment horizontal="center"/>
    </xf>
    <xf numFmtId="3" fontId="23" fillId="0" borderId="43" xfId="0" applyNumberFormat="1" applyFont="1" applyFill="1" applyBorder="1" applyAlignment="1">
      <alignment horizontal="center"/>
    </xf>
    <xf numFmtId="3" fontId="23" fillId="0" borderId="47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 wrapText="1"/>
    </xf>
    <xf numFmtId="0" fontId="2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/>
    <xf numFmtId="0" fontId="1" fillId="0" borderId="11" xfId="0" applyFont="1" applyBorder="1" applyAlignment="1"/>
    <xf numFmtId="0" fontId="6" fillId="0" borderId="0" xfId="0" applyFont="1" applyBorder="1" applyAlignment="1">
      <alignment horizontal="center" vertical="center" textRotation="90" wrapText="1"/>
    </xf>
    <xf numFmtId="3" fontId="5" fillId="0" borderId="11" xfId="0" applyNumberFormat="1" applyFont="1" applyFill="1" applyBorder="1" applyAlignment="1">
      <alignment horizontal="center"/>
    </xf>
    <xf numFmtId="3" fontId="5" fillId="0" borderId="36" xfId="0" applyNumberFormat="1" applyFont="1" applyFill="1" applyBorder="1" applyAlignment="1">
      <alignment horizontal="center"/>
    </xf>
    <xf numFmtId="3" fontId="17" fillId="0" borderId="15" xfId="0" applyNumberFormat="1" applyFont="1" applyFill="1" applyBorder="1" applyAlignment="1">
      <alignment horizontal="center"/>
    </xf>
    <xf numFmtId="3" fontId="17" fillId="0" borderId="3" xfId="0" applyNumberFormat="1" applyFont="1" applyFill="1" applyBorder="1" applyAlignment="1">
      <alignment horizontal="center"/>
    </xf>
    <xf numFmtId="3" fontId="10" fillId="0" borderId="49" xfId="0" applyNumberFormat="1" applyFont="1" applyFill="1" applyBorder="1" applyAlignment="1">
      <alignment horizontal="center"/>
    </xf>
    <xf numFmtId="3" fontId="23" fillId="0" borderId="37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textRotation="90" wrapText="1"/>
    </xf>
    <xf numFmtId="3" fontId="23" fillId="0" borderId="0" xfId="0" applyNumberFormat="1" applyFont="1" applyFill="1" applyBorder="1" applyAlignment="1">
      <alignment horizontal="center"/>
    </xf>
    <xf numFmtId="3" fontId="23" fillId="0" borderId="25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3" fontId="1" fillId="0" borderId="50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25" fillId="0" borderId="16" xfId="0" applyFont="1" applyFill="1" applyBorder="1" applyAlignment="1">
      <alignment horizontal="center" vertical="top"/>
    </xf>
    <xf numFmtId="0" fontId="6" fillId="0" borderId="4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19" xfId="0" applyFont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/>
    <xf numFmtId="3" fontId="5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right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41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BAB5"/>
      <color rgb="FFC4B0DA"/>
      <color rgb="FFFDB5C1"/>
      <color rgb="FFFA7932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view="pageBreakPreview" topLeftCell="L1" zoomScale="90" zoomScaleNormal="90" zoomScaleSheetLayoutView="90" workbookViewId="0">
      <selection activeCell="Q2" sqref="Q2:R2"/>
    </sheetView>
  </sheetViews>
  <sheetFormatPr defaultColWidth="9.08984375" defaultRowHeight="14" x14ac:dyDescent="0.3"/>
  <cols>
    <col min="1" max="1" width="3.54296875" style="1" customWidth="1"/>
    <col min="2" max="2" width="16.08984375" style="1" customWidth="1"/>
    <col min="3" max="3" width="18.453125" style="1" customWidth="1"/>
    <col min="4" max="4" width="8" style="106" customWidth="1"/>
    <col min="5" max="5" width="19.54296875" style="1" customWidth="1"/>
    <col min="6" max="6" width="13.453125" style="1" hidden="1" customWidth="1"/>
    <col min="7" max="7" width="8.984375E-2" style="1" hidden="1" customWidth="1"/>
    <col min="8" max="8" width="12.90625" style="1" hidden="1" customWidth="1"/>
    <col min="9" max="9" width="0.6328125" style="1" hidden="1" customWidth="1"/>
    <col min="10" max="10" width="19.08984375" style="4" customWidth="1"/>
    <col min="11" max="11" width="19.90625" style="1" customWidth="1"/>
    <col min="12" max="12" width="20.36328125" style="1" customWidth="1"/>
    <col min="13" max="13" width="21" style="1" customWidth="1"/>
    <col min="14" max="14" width="21.36328125" style="1" customWidth="1"/>
    <col min="15" max="15" width="19.90625" style="1" customWidth="1"/>
    <col min="16" max="16" width="22.90625" style="1" customWidth="1"/>
    <col min="17" max="17" width="21.6328125" style="1" customWidth="1"/>
    <col min="18" max="18" width="24.08984375" style="1" customWidth="1"/>
    <col min="19" max="19" width="9.08984375" style="1"/>
    <col min="20" max="20" width="0.90625" style="1" customWidth="1"/>
    <col min="21" max="24" width="9.08984375" style="1" hidden="1" customWidth="1"/>
    <col min="25" max="16384" width="9.08984375" style="1"/>
  </cols>
  <sheetData>
    <row r="1" spans="1:24" ht="31.5" customHeight="1" x14ac:dyDescent="0.3">
      <c r="A1" s="198" t="s">
        <v>754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</row>
    <row r="2" spans="1:24" ht="18" customHeight="1" thickBot="1" x14ac:dyDescent="0.45">
      <c r="A2" s="174"/>
      <c r="B2" s="128" t="s">
        <v>769</v>
      </c>
      <c r="C2" s="129"/>
      <c r="D2" s="170"/>
      <c r="E2" s="2"/>
      <c r="F2" s="3"/>
      <c r="G2" s="203"/>
      <c r="H2" s="203"/>
      <c r="I2" s="203"/>
      <c r="K2" s="5"/>
      <c r="L2" s="5"/>
      <c r="N2" s="6"/>
      <c r="O2" s="134"/>
      <c r="P2" s="5"/>
      <c r="Q2" s="199" t="s">
        <v>772</v>
      </c>
      <c r="R2" s="199"/>
    </row>
    <row r="3" spans="1:24" s="7" customFormat="1" ht="79.5" customHeight="1" thickBot="1" x14ac:dyDescent="0.4">
      <c r="A3" s="175"/>
      <c r="B3" s="8" t="s">
        <v>757</v>
      </c>
      <c r="C3" s="9" t="s">
        <v>659</v>
      </c>
      <c r="D3" s="171" t="s">
        <v>763</v>
      </c>
      <c r="E3" s="167" t="s">
        <v>655</v>
      </c>
      <c r="F3" s="10" t="s">
        <v>77</v>
      </c>
      <c r="G3" s="10"/>
      <c r="H3" s="10"/>
      <c r="I3" s="11"/>
      <c r="J3" s="136" t="s">
        <v>758</v>
      </c>
      <c r="K3" s="132" t="s">
        <v>656</v>
      </c>
      <c r="L3" s="136" t="s">
        <v>759</v>
      </c>
      <c r="M3" s="133" t="s">
        <v>657</v>
      </c>
      <c r="N3" s="136" t="s">
        <v>760</v>
      </c>
      <c r="O3" s="131" t="s">
        <v>658</v>
      </c>
      <c r="P3" s="136" t="s">
        <v>761</v>
      </c>
      <c r="Q3" s="168" t="s">
        <v>756</v>
      </c>
      <c r="R3" s="169" t="s">
        <v>762</v>
      </c>
      <c r="S3" s="12"/>
    </row>
    <row r="4" spans="1:24" s="188" customFormat="1" ht="30" customHeight="1" thickBot="1" x14ac:dyDescent="0.4">
      <c r="A4" s="178">
        <v>1</v>
      </c>
      <c r="B4" s="179">
        <v>2</v>
      </c>
      <c r="C4" s="178">
        <v>3</v>
      </c>
      <c r="D4" s="180">
        <v>4</v>
      </c>
      <c r="E4" s="181" t="s">
        <v>764</v>
      </c>
      <c r="F4" s="182">
        <v>6</v>
      </c>
      <c r="G4" s="183">
        <v>7</v>
      </c>
      <c r="H4" s="183">
        <v>8</v>
      </c>
      <c r="I4" s="184">
        <v>9</v>
      </c>
      <c r="J4" s="185" t="s">
        <v>262</v>
      </c>
      <c r="K4" s="186" t="s">
        <v>765</v>
      </c>
      <c r="L4" s="185" t="s">
        <v>385</v>
      </c>
      <c r="M4" s="187" t="s">
        <v>766</v>
      </c>
      <c r="N4" s="185" t="s">
        <v>564</v>
      </c>
      <c r="O4" s="189" t="s">
        <v>767</v>
      </c>
      <c r="P4" s="185" t="s">
        <v>612</v>
      </c>
      <c r="Q4" s="181" t="s">
        <v>768</v>
      </c>
      <c r="R4" s="185" t="s">
        <v>749</v>
      </c>
    </row>
    <row r="5" spans="1:24" s="13" customFormat="1" ht="15" customHeight="1" x14ac:dyDescent="0.3">
      <c r="A5" s="14">
        <v>64</v>
      </c>
      <c r="B5" s="15" t="s">
        <v>1</v>
      </c>
      <c r="C5" s="16" t="s">
        <v>78</v>
      </c>
      <c r="D5" s="200" t="s">
        <v>755</v>
      </c>
      <c r="E5" s="135" t="s">
        <v>662</v>
      </c>
      <c r="F5" s="17"/>
      <c r="G5" s="18"/>
      <c r="H5" s="18"/>
      <c r="I5" s="19" t="s">
        <v>74</v>
      </c>
      <c r="J5" s="137" t="s">
        <v>663</v>
      </c>
      <c r="K5" s="135" t="s">
        <v>628</v>
      </c>
      <c r="L5" s="137" t="s">
        <v>629</v>
      </c>
      <c r="M5" s="135" t="s">
        <v>668</v>
      </c>
      <c r="N5" s="137" t="s">
        <v>630</v>
      </c>
      <c r="O5" s="135" t="s">
        <v>631</v>
      </c>
      <c r="P5" s="137" t="s">
        <v>632</v>
      </c>
      <c r="Q5" s="177" t="str">
        <f t="shared" ref="Q5:Q19" si="0">CONCATENATE(T5,"-",U5)</f>
        <v>4128769-4194304</v>
      </c>
      <c r="R5" s="137" t="s">
        <v>771</v>
      </c>
      <c r="T5" s="1">
        <f t="shared" ref="T5:T20" si="1">U6+1</f>
        <v>4128769</v>
      </c>
      <c r="U5" s="1">
        <f t="shared" ref="U5:U20" si="2">T5+65535</f>
        <v>4194304</v>
      </c>
      <c r="W5" s="1">
        <f t="shared" ref="W5:W36" si="3">X6+1</f>
        <v>5525504</v>
      </c>
      <c r="X5" s="1">
        <f t="shared" ref="X5:X36" si="4">W5+65535</f>
        <v>5591039</v>
      </c>
    </row>
    <row r="6" spans="1:24" s="13" customFormat="1" ht="15" customHeight="1" x14ac:dyDescent="0.3">
      <c r="A6" s="20">
        <v>63</v>
      </c>
      <c r="B6" s="21" t="s">
        <v>2</v>
      </c>
      <c r="C6" s="22" t="s">
        <v>79</v>
      </c>
      <c r="D6" s="201"/>
      <c r="E6" s="23" t="s">
        <v>199</v>
      </c>
      <c r="F6" s="24"/>
      <c r="G6" s="25"/>
      <c r="H6" s="26"/>
      <c r="I6" s="27" t="s">
        <v>63</v>
      </c>
      <c r="J6" s="138" t="s">
        <v>261</v>
      </c>
      <c r="K6" s="23" t="s">
        <v>322</v>
      </c>
      <c r="L6" s="138" t="s">
        <v>384</v>
      </c>
      <c r="M6" s="23" t="s">
        <v>444</v>
      </c>
      <c r="N6" s="138" t="s">
        <v>506</v>
      </c>
      <c r="O6" s="23" t="s">
        <v>627</v>
      </c>
      <c r="P6" s="138" t="s">
        <v>563</v>
      </c>
      <c r="Q6" s="23" t="str">
        <f t="shared" si="0"/>
        <v>4063233-4128768</v>
      </c>
      <c r="R6" s="138" t="str">
        <f t="shared" ref="R6:R34" si="5">CONCATENATE(W6,"-",X6)</f>
        <v>5459968-5525503</v>
      </c>
      <c r="T6" s="1">
        <f t="shared" si="1"/>
        <v>4063233</v>
      </c>
      <c r="U6" s="1">
        <f t="shared" si="2"/>
        <v>4128768</v>
      </c>
      <c r="W6" s="1">
        <f t="shared" si="3"/>
        <v>5459968</v>
      </c>
      <c r="X6" s="1">
        <f t="shared" si="4"/>
        <v>5525503</v>
      </c>
    </row>
    <row r="7" spans="1:24" s="13" customFormat="1" x14ac:dyDescent="0.3">
      <c r="A7" s="20">
        <v>62</v>
      </c>
      <c r="B7" s="28" t="s">
        <v>3</v>
      </c>
      <c r="C7" s="22" t="s">
        <v>80</v>
      </c>
      <c r="D7" s="201"/>
      <c r="E7" s="23" t="s">
        <v>198</v>
      </c>
      <c r="F7" s="29"/>
      <c r="G7" s="18"/>
      <c r="H7" s="30"/>
      <c r="I7" s="31" t="s">
        <v>66</v>
      </c>
      <c r="J7" s="138" t="s">
        <v>260</v>
      </c>
      <c r="K7" s="23" t="s">
        <v>321</v>
      </c>
      <c r="L7" s="138" t="s">
        <v>383</v>
      </c>
      <c r="M7" s="23" t="s">
        <v>443</v>
      </c>
      <c r="N7" s="138" t="s">
        <v>505</v>
      </c>
      <c r="O7" s="23" t="s">
        <v>626</v>
      </c>
      <c r="P7" s="138" t="s">
        <v>661</v>
      </c>
      <c r="Q7" s="23" t="str">
        <f t="shared" si="0"/>
        <v>3997697-4063232</v>
      </c>
      <c r="R7" s="138" t="str">
        <f t="shared" si="5"/>
        <v>5394432-5459967</v>
      </c>
      <c r="T7" s="1">
        <f t="shared" si="1"/>
        <v>3997697</v>
      </c>
      <c r="U7" s="1">
        <f t="shared" si="2"/>
        <v>4063232</v>
      </c>
      <c r="W7" s="1">
        <f t="shared" si="3"/>
        <v>5394432</v>
      </c>
      <c r="X7" s="1">
        <f t="shared" si="4"/>
        <v>5459967</v>
      </c>
    </row>
    <row r="8" spans="1:24" x14ac:dyDescent="0.3">
      <c r="A8" s="32">
        <v>61</v>
      </c>
      <c r="B8" s="33" t="s">
        <v>4</v>
      </c>
      <c r="C8" s="34" t="s">
        <v>81</v>
      </c>
      <c r="D8" s="201"/>
      <c r="E8" s="35" t="s">
        <v>197</v>
      </c>
      <c r="F8" s="24"/>
      <c r="G8" s="26"/>
      <c r="H8" s="26"/>
      <c r="I8" s="36"/>
      <c r="J8" s="139" t="s">
        <v>259</v>
      </c>
      <c r="K8" s="35" t="s">
        <v>320</v>
      </c>
      <c r="L8" s="139" t="s">
        <v>382</v>
      </c>
      <c r="M8" s="35" t="s">
        <v>442</v>
      </c>
      <c r="N8" s="139" t="s">
        <v>504</v>
      </c>
      <c r="O8" s="35" t="s">
        <v>625</v>
      </c>
      <c r="P8" s="139" t="s">
        <v>562</v>
      </c>
      <c r="Q8" s="23" t="str">
        <f t="shared" si="0"/>
        <v>3932161-3997696</v>
      </c>
      <c r="R8" s="138" t="str">
        <f t="shared" si="5"/>
        <v>5328896-5394431</v>
      </c>
      <c r="T8" s="1">
        <f t="shared" si="1"/>
        <v>3932161</v>
      </c>
      <c r="U8" s="1">
        <f t="shared" si="2"/>
        <v>3997696</v>
      </c>
      <c r="W8" s="1">
        <f t="shared" si="3"/>
        <v>5328896</v>
      </c>
      <c r="X8" s="1">
        <f t="shared" si="4"/>
        <v>5394431</v>
      </c>
    </row>
    <row r="9" spans="1:24" x14ac:dyDescent="0.3">
      <c r="A9" s="38">
        <v>60</v>
      </c>
      <c r="B9" s="21" t="s">
        <v>5</v>
      </c>
      <c r="C9" s="39" t="s">
        <v>82</v>
      </c>
      <c r="D9" s="201"/>
      <c r="E9" s="23" t="s">
        <v>196</v>
      </c>
      <c r="F9" s="40" t="str">
        <f t="shared" ref="F9:H22" si="6">F10</f>
        <v xml:space="preserve"> </v>
      </c>
      <c r="G9" s="41" t="s">
        <v>0</v>
      </c>
      <c r="H9" s="41" t="s">
        <v>0</v>
      </c>
      <c r="I9" s="42" t="s">
        <v>0</v>
      </c>
      <c r="J9" s="138" t="s">
        <v>258</v>
      </c>
      <c r="K9" s="23" t="s">
        <v>319</v>
      </c>
      <c r="L9" s="138" t="s">
        <v>381</v>
      </c>
      <c r="M9" s="23" t="s">
        <v>441</v>
      </c>
      <c r="N9" s="138" t="s">
        <v>503</v>
      </c>
      <c r="O9" s="23" t="s">
        <v>624</v>
      </c>
      <c r="P9" s="138" t="s">
        <v>561</v>
      </c>
      <c r="Q9" s="23" t="str">
        <f t="shared" si="0"/>
        <v>3866625-3932160</v>
      </c>
      <c r="R9" s="138" t="str">
        <f t="shared" si="5"/>
        <v>5263360-5328895</v>
      </c>
      <c r="T9" s="1">
        <f t="shared" si="1"/>
        <v>3866625</v>
      </c>
      <c r="U9" s="1">
        <f t="shared" si="2"/>
        <v>3932160</v>
      </c>
      <c r="W9" s="1">
        <f t="shared" si="3"/>
        <v>5263360</v>
      </c>
      <c r="X9" s="1">
        <f t="shared" si="4"/>
        <v>5328895</v>
      </c>
    </row>
    <row r="10" spans="1:24" x14ac:dyDescent="0.3">
      <c r="A10" s="38">
        <v>59</v>
      </c>
      <c r="B10" s="43" t="s">
        <v>6</v>
      </c>
      <c r="C10" s="39" t="s">
        <v>83</v>
      </c>
      <c r="D10" s="201"/>
      <c r="E10" s="44" t="s">
        <v>195</v>
      </c>
      <c r="F10" s="24" t="str">
        <f>F15</f>
        <v xml:space="preserve"> </v>
      </c>
      <c r="G10" s="25" t="s">
        <v>0</v>
      </c>
      <c r="H10" s="25" t="s">
        <v>73</v>
      </c>
      <c r="I10" s="36" t="s">
        <v>0</v>
      </c>
      <c r="J10" s="140" t="s">
        <v>257</v>
      </c>
      <c r="K10" s="44" t="s">
        <v>318</v>
      </c>
      <c r="L10" s="140" t="s">
        <v>380</v>
      </c>
      <c r="M10" s="44" t="s">
        <v>440</v>
      </c>
      <c r="N10" s="140" t="s">
        <v>502</v>
      </c>
      <c r="O10" s="44" t="s">
        <v>623</v>
      </c>
      <c r="P10" s="140" t="s">
        <v>560</v>
      </c>
      <c r="Q10" s="23" t="str">
        <f t="shared" si="0"/>
        <v>3801089-3866624</v>
      </c>
      <c r="R10" s="138" t="str">
        <f t="shared" si="5"/>
        <v>5197824-5263359</v>
      </c>
      <c r="T10" s="1">
        <f t="shared" si="1"/>
        <v>3801089</v>
      </c>
      <c r="U10" s="1">
        <f t="shared" si="2"/>
        <v>3866624</v>
      </c>
      <c r="W10" s="1">
        <f t="shared" si="3"/>
        <v>5197824</v>
      </c>
      <c r="X10" s="1">
        <f t="shared" si="4"/>
        <v>5263359</v>
      </c>
    </row>
    <row r="11" spans="1:24" x14ac:dyDescent="0.3">
      <c r="A11" s="38">
        <v>58</v>
      </c>
      <c r="B11" s="43" t="s">
        <v>7</v>
      </c>
      <c r="C11" s="39" t="s">
        <v>84</v>
      </c>
      <c r="D11" s="201"/>
      <c r="E11" s="45" t="s">
        <v>194</v>
      </c>
      <c r="F11" s="17"/>
      <c r="G11" s="46"/>
      <c r="H11" s="47" t="s">
        <v>63</v>
      </c>
      <c r="I11" s="48"/>
      <c r="J11" s="141" t="s">
        <v>256</v>
      </c>
      <c r="K11" s="45" t="s">
        <v>317</v>
      </c>
      <c r="L11" s="141" t="s">
        <v>379</v>
      </c>
      <c r="M11" s="45" t="s">
        <v>439</v>
      </c>
      <c r="N11" s="141" t="s">
        <v>501</v>
      </c>
      <c r="O11" s="45" t="s">
        <v>622</v>
      </c>
      <c r="P11" s="141" t="s">
        <v>559</v>
      </c>
      <c r="Q11" s="23" t="str">
        <f t="shared" si="0"/>
        <v>3735553-3801088</v>
      </c>
      <c r="R11" s="138" t="str">
        <f t="shared" si="5"/>
        <v>5132288-5197823</v>
      </c>
      <c r="T11" s="1">
        <f t="shared" si="1"/>
        <v>3735553</v>
      </c>
      <c r="U11" s="1">
        <f t="shared" si="2"/>
        <v>3801088</v>
      </c>
      <c r="W11" s="1">
        <f t="shared" si="3"/>
        <v>5132288</v>
      </c>
      <c r="X11" s="1">
        <f t="shared" si="4"/>
        <v>5197823</v>
      </c>
    </row>
    <row r="12" spans="1:24" x14ac:dyDescent="0.3">
      <c r="A12" s="38">
        <v>57</v>
      </c>
      <c r="B12" s="49" t="s">
        <v>8</v>
      </c>
      <c r="C12" s="39" t="s">
        <v>85</v>
      </c>
      <c r="D12" s="201"/>
      <c r="E12" s="50" t="s">
        <v>193</v>
      </c>
      <c r="F12" s="24"/>
      <c r="G12" s="51"/>
      <c r="H12" s="52" t="s">
        <v>66</v>
      </c>
      <c r="I12" s="53" t="s">
        <v>0</v>
      </c>
      <c r="J12" s="142" t="s">
        <v>255</v>
      </c>
      <c r="K12" s="50" t="s">
        <v>316</v>
      </c>
      <c r="L12" s="142" t="s">
        <v>378</v>
      </c>
      <c r="M12" s="50" t="s">
        <v>438</v>
      </c>
      <c r="N12" s="142" t="s">
        <v>500</v>
      </c>
      <c r="O12" s="50" t="s">
        <v>621</v>
      </c>
      <c r="P12" s="142" t="s">
        <v>558</v>
      </c>
      <c r="Q12" s="23" t="str">
        <f t="shared" si="0"/>
        <v>3670017-3735552</v>
      </c>
      <c r="R12" s="138" t="str">
        <f t="shared" si="5"/>
        <v>5066752-5132287</v>
      </c>
      <c r="T12" s="1">
        <f t="shared" si="1"/>
        <v>3670017</v>
      </c>
      <c r="U12" s="1">
        <f t="shared" si="2"/>
        <v>3735552</v>
      </c>
      <c r="W12" s="1">
        <f t="shared" si="3"/>
        <v>5066752</v>
      </c>
      <c r="X12" s="1">
        <f t="shared" si="4"/>
        <v>5132287</v>
      </c>
    </row>
    <row r="13" spans="1:24" x14ac:dyDescent="0.3">
      <c r="A13" s="38">
        <v>56</v>
      </c>
      <c r="B13" s="49" t="s">
        <v>9</v>
      </c>
      <c r="C13" s="39" t="s">
        <v>86</v>
      </c>
      <c r="D13" s="201"/>
      <c r="E13" s="44" t="s">
        <v>192</v>
      </c>
      <c r="F13" s="29"/>
      <c r="G13" s="25" t="s">
        <v>72</v>
      </c>
      <c r="H13" s="46"/>
      <c r="I13" s="54" t="s">
        <v>0</v>
      </c>
      <c r="J13" s="140" t="s">
        <v>254</v>
      </c>
      <c r="K13" s="44" t="s">
        <v>315</v>
      </c>
      <c r="L13" s="140" t="s">
        <v>377</v>
      </c>
      <c r="M13" s="44" t="s">
        <v>437</v>
      </c>
      <c r="N13" s="140" t="s">
        <v>499</v>
      </c>
      <c r="O13" s="44" t="s">
        <v>620</v>
      </c>
      <c r="P13" s="140" t="s">
        <v>660</v>
      </c>
      <c r="Q13" s="23" t="str">
        <f t="shared" si="0"/>
        <v>3604481-3670016</v>
      </c>
      <c r="R13" s="138" t="str">
        <f t="shared" si="5"/>
        <v>5001216-5066751</v>
      </c>
      <c r="T13" s="1">
        <f t="shared" si="1"/>
        <v>3604481</v>
      </c>
      <c r="U13" s="1">
        <f t="shared" si="2"/>
        <v>3670016</v>
      </c>
      <c r="W13" s="1">
        <f t="shared" si="3"/>
        <v>5001216</v>
      </c>
      <c r="X13" s="1">
        <f t="shared" si="4"/>
        <v>5066751</v>
      </c>
    </row>
    <row r="14" spans="1:24" x14ac:dyDescent="0.3">
      <c r="A14" s="38">
        <v>55</v>
      </c>
      <c r="B14" s="49" t="s">
        <v>10</v>
      </c>
      <c r="C14" s="39" t="s">
        <v>87</v>
      </c>
      <c r="D14" s="201"/>
      <c r="E14" s="44" t="s">
        <v>191</v>
      </c>
      <c r="F14" s="17"/>
      <c r="G14" s="55" t="s">
        <v>63</v>
      </c>
      <c r="H14" s="25"/>
      <c r="I14" s="53"/>
      <c r="J14" s="140" t="s">
        <v>253</v>
      </c>
      <c r="K14" s="44" t="s">
        <v>314</v>
      </c>
      <c r="L14" s="140" t="s">
        <v>376</v>
      </c>
      <c r="M14" s="44" t="s">
        <v>436</v>
      </c>
      <c r="N14" s="140" t="s">
        <v>498</v>
      </c>
      <c r="O14" s="44" t="s">
        <v>619</v>
      </c>
      <c r="P14" s="140" t="s">
        <v>557</v>
      </c>
      <c r="Q14" s="23" t="str">
        <f t="shared" si="0"/>
        <v>3538945-3604480</v>
      </c>
      <c r="R14" s="138" t="str">
        <f t="shared" si="5"/>
        <v>4935680-5001215</v>
      </c>
      <c r="T14" s="1">
        <f t="shared" si="1"/>
        <v>3538945</v>
      </c>
      <c r="U14" s="1">
        <f t="shared" si="2"/>
        <v>3604480</v>
      </c>
      <c r="W14" s="1">
        <f t="shared" si="3"/>
        <v>4935680</v>
      </c>
      <c r="X14" s="1">
        <f t="shared" si="4"/>
        <v>5001215</v>
      </c>
    </row>
    <row r="15" spans="1:24" x14ac:dyDescent="0.3">
      <c r="A15" s="38">
        <v>54</v>
      </c>
      <c r="B15" s="49" t="s">
        <v>11</v>
      </c>
      <c r="C15" s="39" t="s">
        <v>88</v>
      </c>
      <c r="D15" s="201"/>
      <c r="E15" s="56" t="s">
        <v>190</v>
      </c>
      <c r="F15" s="40" t="s">
        <v>0</v>
      </c>
      <c r="G15" s="57" t="s">
        <v>66</v>
      </c>
      <c r="H15" s="25" t="s">
        <v>0</v>
      </c>
      <c r="I15" s="53" t="s">
        <v>0</v>
      </c>
      <c r="J15" s="143" t="s">
        <v>252</v>
      </c>
      <c r="K15" s="56" t="s">
        <v>313</v>
      </c>
      <c r="L15" s="143" t="s">
        <v>375</v>
      </c>
      <c r="M15" s="56" t="s">
        <v>435</v>
      </c>
      <c r="N15" s="143" t="s">
        <v>497</v>
      </c>
      <c r="O15" s="56" t="s">
        <v>618</v>
      </c>
      <c r="P15" s="142" t="s">
        <v>556</v>
      </c>
      <c r="Q15" s="23" t="str">
        <f t="shared" si="0"/>
        <v>3473409-3538944</v>
      </c>
      <c r="R15" s="138" t="str">
        <f t="shared" si="5"/>
        <v>4870144-4935679</v>
      </c>
      <c r="T15" s="1">
        <f t="shared" si="1"/>
        <v>3473409</v>
      </c>
      <c r="U15" s="1">
        <f t="shared" si="2"/>
        <v>3538944</v>
      </c>
      <c r="W15" s="1">
        <f t="shared" si="3"/>
        <v>4870144</v>
      </c>
      <c r="X15" s="1">
        <f t="shared" si="4"/>
        <v>4935679</v>
      </c>
    </row>
    <row r="16" spans="1:24" x14ac:dyDescent="0.3">
      <c r="A16" s="38">
        <v>53</v>
      </c>
      <c r="B16" s="49" t="s">
        <v>12</v>
      </c>
      <c r="C16" s="39" t="s">
        <v>89</v>
      </c>
      <c r="D16" s="201"/>
      <c r="E16" s="58" t="s">
        <v>189</v>
      </c>
      <c r="F16" s="24" t="s">
        <v>0</v>
      </c>
      <c r="G16" s="25" t="e">
        <f>G18</f>
        <v>#REF!</v>
      </c>
      <c r="H16" s="46" t="s">
        <v>0</v>
      </c>
      <c r="I16" s="54" t="s">
        <v>0</v>
      </c>
      <c r="J16" s="144" t="s">
        <v>251</v>
      </c>
      <c r="K16" s="58" t="s">
        <v>312</v>
      </c>
      <c r="L16" s="144" t="s">
        <v>374</v>
      </c>
      <c r="M16" s="58" t="s">
        <v>434</v>
      </c>
      <c r="N16" s="144" t="s">
        <v>496</v>
      </c>
      <c r="O16" s="58" t="s">
        <v>617</v>
      </c>
      <c r="P16" s="142" t="s">
        <v>555</v>
      </c>
      <c r="Q16" s="23" t="str">
        <f t="shared" si="0"/>
        <v>3407873-3473408</v>
      </c>
      <c r="R16" s="138" t="str">
        <f t="shared" si="5"/>
        <v>4804608-4870143</v>
      </c>
      <c r="T16" s="1">
        <f t="shared" si="1"/>
        <v>3407873</v>
      </c>
      <c r="U16" s="1">
        <f t="shared" si="2"/>
        <v>3473408</v>
      </c>
      <c r="W16" s="1">
        <f t="shared" si="3"/>
        <v>4804608</v>
      </c>
      <c r="X16" s="1">
        <f t="shared" si="4"/>
        <v>4870143</v>
      </c>
    </row>
    <row r="17" spans="1:24" x14ac:dyDescent="0.3">
      <c r="A17" s="38">
        <v>52</v>
      </c>
      <c r="B17" s="49" t="s">
        <v>13</v>
      </c>
      <c r="C17" s="39" t="s">
        <v>90</v>
      </c>
      <c r="D17" s="201"/>
      <c r="E17" s="59" t="s">
        <v>188</v>
      </c>
      <c r="F17" s="17" t="s">
        <v>71</v>
      </c>
      <c r="G17" s="46" t="s">
        <v>0</v>
      </c>
      <c r="H17" s="25"/>
      <c r="I17" s="53"/>
      <c r="J17" s="145" t="s">
        <v>250</v>
      </c>
      <c r="K17" s="59" t="s">
        <v>311</v>
      </c>
      <c r="L17" s="145" t="s">
        <v>373</v>
      </c>
      <c r="M17" s="59" t="s">
        <v>433</v>
      </c>
      <c r="N17" s="145" t="s">
        <v>495</v>
      </c>
      <c r="O17" s="59" t="s">
        <v>616</v>
      </c>
      <c r="P17" s="142" t="s">
        <v>554</v>
      </c>
      <c r="Q17" s="23" t="str">
        <f t="shared" si="0"/>
        <v>3342337-3407872</v>
      </c>
      <c r="R17" s="138" t="str">
        <f t="shared" si="5"/>
        <v>4739072-4804607</v>
      </c>
      <c r="T17" s="1">
        <f t="shared" si="1"/>
        <v>3342337</v>
      </c>
      <c r="U17" s="1">
        <f t="shared" si="2"/>
        <v>3407872</v>
      </c>
      <c r="W17" s="1">
        <f t="shared" si="3"/>
        <v>4739072</v>
      </c>
      <c r="X17" s="1">
        <f t="shared" si="4"/>
        <v>4804607</v>
      </c>
    </row>
    <row r="18" spans="1:24" x14ac:dyDescent="0.3">
      <c r="A18" s="38">
        <v>51</v>
      </c>
      <c r="B18" s="49" t="s">
        <v>14</v>
      </c>
      <c r="C18" s="60" t="s">
        <v>91</v>
      </c>
      <c r="D18" s="201"/>
      <c r="E18" s="56" t="s">
        <v>187</v>
      </c>
      <c r="F18" s="61" t="s">
        <v>63</v>
      </c>
      <c r="G18" s="25" t="e">
        <f t="shared" si="6"/>
        <v>#REF!</v>
      </c>
      <c r="H18" s="25" t="s">
        <v>0</v>
      </c>
      <c r="I18" s="62" t="s">
        <v>0</v>
      </c>
      <c r="J18" s="143" t="s">
        <v>249</v>
      </c>
      <c r="K18" s="56" t="s">
        <v>310</v>
      </c>
      <c r="L18" s="143" t="s">
        <v>372</v>
      </c>
      <c r="M18" s="56" t="s">
        <v>432</v>
      </c>
      <c r="N18" s="143" t="s">
        <v>494</v>
      </c>
      <c r="O18" s="56" t="s">
        <v>615</v>
      </c>
      <c r="P18" s="143" t="s">
        <v>553</v>
      </c>
      <c r="Q18" s="23" t="str">
        <f t="shared" si="0"/>
        <v>3276801-3342336</v>
      </c>
      <c r="R18" s="138" t="str">
        <f t="shared" si="5"/>
        <v>4673536-4739071</v>
      </c>
      <c r="T18" s="1">
        <f t="shared" si="1"/>
        <v>3276801</v>
      </c>
      <c r="U18" s="1">
        <f t="shared" si="2"/>
        <v>3342336</v>
      </c>
      <c r="W18" s="1">
        <f t="shared" si="3"/>
        <v>4673536</v>
      </c>
      <c r="X18" s="1">
        <f t="shared" si="4"/>
        <v>4739071</v>
      </c>
    </row>
    <row r="19" spans="1:24" x14ac:dyDescent="0.3">
      <c r="A19" s="38">
        <v>50</v>
      </c>
      <c r="B19" s="49" t="s">
        <v>15</v>
      </c>
      <c r="C19" s="63" t="s">
        <v>92</v>
      </c>
      <c r="D19" s="201"/>
      <c r="E19" s="58" t="s">
        <v>186</v>
      </c>
      <c r="F19" s="64" t="s">
        <v>66</v>
      </c>
      <c r="G19" s="25" t="e">
        <f>#REF!</f>
        <v>#REF!</v>
      </c>
      <c r="H19" s="25"/>
      <c r="I19" s="54" t="s">
        <v>0</v>
      </c>
      <c r="J19" s="144" t="s">
        <v>248</v>
      </c>
      <c r="K19" s="58" t="s">
        <v>309</v>
      </c>
      <c r="L19" s="144" t="s">
        <v>371</v>
      </c>
      <c r="M19" s="58" t="s">
        <v>431</v>
      </c>
      <c r="N19" s="144" t="s">
        <v>493</v>
      </c>
      <c r="O19" s="58" t="s">
        <v>614</v>
      </c>
      <c r="P19" s="144" t="s">
        <v>552</v>
      </c>
      <c r="Q19" s="23" t="str">
        <f t="shared" si="0"/>
        <v>3211265-3276800</v>
      </c>
      <c r="R19" s="138" t="str">
        <f t="shared" si="5"/>
        <v>4608000-4673535</v>
      </c>
      <c r="T19" s="1">
        <f t="shared" si="1"/>
        <v>3211265</v>
      </c>
      <c r="U19" s="1">
        <f t="shared" si="2"/>
        <v>3276800</v>
      </c>
      <c r="W19" s="1">
        <f t="shared" si="3"/>
        <v>4608000</v>
      </c>
      <c r="X19" s="1">
        <f t="shared" si="4"/>
        <v>4673535</v>
      </c>
    </row>
    <row r="20" spans="1:24" ht="14.5" thickBot="1" x14ac:dyDescent="0.35">
      <c r="A20" s="65">
        <v>49</v>
      </c>
      <c r="B20" s="66" t="s">
        <v>16</v>
      </c>
      <c r="C20" s="67" t="s">
        <v>93</v>
      </c>
      <c r="D20" s="202"/>
      <c r="E20" s="68" t="s">
        <v>185</v>
      </c>
      <c r="F20" s="69" t="s">
        <v>0</v>
      </c>
      <c r="G20" s="70"/>
      <c r="H20" s="70"/>
      <c r="I20" s="71"/>
      <c r="J20" s="146" t="s">
        <v>247</v>
      </c>
      <c r="K20" s="68" t="s">
        <v>308</v>
      </c>
      <c r="L20" s="146" t="s">
        <v>370</v>
      </c>
      <c r="M20" s="68" t="s">
        <v>430</v>
      </c>
      <c r="N20" s="146" t="s">
        <v>492</v>
      </c>
      <c r="O20" s="68" t="s">
        <v>613</v>
      </c>
      <c r="P20" s="146" t="s">
        <v>551</v>
      </c>
      <c r="Q20" s="176" t="str">
        <f>CONCATENATE(T20,"-",U20)</f>
        <v>3145729-3211264</v>
      </c>
      <c r="R20" s="138" t="str">
        <f t="shared" si="5"/>
        <v>4542464-4607999</v>
      </c>
      <c r="T20" s="1">
        <f t="shared" si="1"/>
        <v>3145729</v>
      </c>
      <c r="U20" s="1">
        <f t="shared" si="2"/>
        <v>3211264</v>
      </c>
      <c r="W20" s="1">
        <f t="shared" si="3"/>
        <v>4542464</v>
      </c>
      <c r="X20" s="1">
        <f t="shared" si="4"/>
        <v>4607999</v>
      </c>
    </row>
    <row r="21" spans="1:24" ht="15" customHeight="1" x14ac:dyDescent="0.3">
      <c r="A21" s="32">
        <v>48</v>
      </c>
      <c r="B21" s="39" t="s">
        <v>17</v>
      </c>
      <c r="C21" s="39" t="s">
        <v>94</v>
      </c>
      <c r="D21" s="200" t="s">
        <v>750</v>
      </c>
      <c r="E21" s="72" t="s">
        <v>633</v>
      </c>
      <c r="F21" s="17"/>
      <c r="G21" s="18"/>
      <c r="H21" s="18"/>
      <c r="I21" s="19" t="s">
        <v>75</v>
      </c>
      <c r="J21" s="137" t="s">
        <v>246</v>
      </c>
      <c r="K21" s="135" t="s">
        <v>634</v>
      </c>
      <c r="L21" s="137" t="s">
        <v>369</v>
      </c>
      <c r="M21" s="135" t="s">
        <v>635</v>
      </c>
      <c r="N21" s="137" t="s">
        <v>491</v>
      </c>
      <c r="O21" s="135" t="s">
        <v>636</v>
      </c>
      <c r="P21" s="137" t="s">
        <v>596</v>
      </c>
      <c r="Q21" s="135" t="s">
        <v>717</v>
      </c>
      <c r="R21" s="137" t="str">
        <f t="shared" si="5"/>
        <v>4476928-4542463</v>
      </c>
      <c r="T21" s="1">
        <f t="shared" ref="T21:T36" si="7">U22+1</f>
        <v>3080193</v>
      </c>
      <c r="U21" s="1">
        <f t="shared" ref="U21:U36" si="8">T21+65535</f>
        <v>3145728</v>
      </c>
      <c r="W21" s="1">
        <f t="shared" si="3"/>
        <v>4476928</v>
      </c>
      <c r="X21" s="1">
        <f t="shared" si="4"/>
        <v>4542463</v>
      </c>
    </row>
    <row r="22" spans="1:24" x14ac:dyDescent="0.3">
      <c r="A22" s="32">
        <v>47</v>
      </c>
      <c r="B22" s="21" t="s">
        <v>19</v>
      </c>
      <c r="C22" s="60" t="s">
        <v>95</v>
      </c>
      <c r="D22" s="201"/>
      <c r="E22" s="72" t="s">
        <v>184</v>
      </c>
      <c r="F22" s="24" t="str">
        <f t="shared" si="6"/>
        <v xml:space="preserve"> </v>
      </c>
      <c r="G22" s="18" t="s">
        <v>0</v>
      </c>
      <c r="H22" s="18" t="str">
        <f t="shared" si="6"/>
        <v xml:space="preserve"> </v>
      </c>
      <c r="I22" s="73" t="s">
        <v>63</v>
      </c>
      <c r="J22" s="138" t="s">
        <v>245</v>
      </c>
      <c r="K22" s="23" t="s">
        <v>307</v>
      </c>
      <c r="L22" s="138" t="s">
        <v>368</v>
      </c>
      <c r="M22" s="23" t="s">
        <v>429</v>
      </c>
      <c r="N22" s="138" t="s">
        <v>490</v>
      </c>
      <c r="O22" s="23" t="s">
        <v>611</v>
      </c>
      <c r="P22" s="138" t="s">
        <v>550</v>
      </c>
      <c r="Q22" s="23" t="s">
        <v>716</v>
      </c>
      <c r="R22" s="138" t="str">
        <f t="shared" si="5"/>
        <v>4411392-4476927</v>
      </c>
      <c r="T22" s="1">
        <f t="shared" si="7"/>
        <v>3014657</v>
      </c>
      <c r="U22" s="1">
        <f t="shared" si="8"/>
        <v>3080192</v>
      </c>
      <c r="W22" s="1">
        <f t="shared" si="3"/>
        <v>4411392</v>
      </c>
      <c r="X22" s="1">
        <f t="shared" si="4"/>
        <v>4476927</v>
      </c>
    </row>
    <row r="23" spans="1:24" x14ac:dyDescent="0.3">
      <c r="A23" s="38">
        <v>46</v>
      </c>
      <c r="B23" s="63" t="s">
        <v>18</v>
      </c>
      <c r="C23" s="39" t="s">
        <v>96</v>
      </c>
      <c r="D23" s="201"/>
      <c r="E23" s="74" t="s">
        <v>183</v>
      </c>
      <c r="F23" s="24" t="str">
        <f t="shared" ref="F23:H23" si="9">F28</f>
        <v xml:space="preserve"> </v>
      </c>
      <c r="G23" s="25" t="s">
        <v>0</v>
      </c>
      <c r="H23" s="25" t="str">
        <f t="shared" si="9"/>
        <v xml:space="preserve"> </v>
      </c>
      <c r="I23" s="75" t="s">
        <v>70</v>
      </c>
      <c r="J23" s="138" t="s">
        <v>244</v>
      </c>
      <c r="K23" s="23" t="s">
        <v>306</v>
      </c>
      <c r="L23" s="138" t="s">
        <v>367</v>
      </c>
      <c r="M23" s="23" t="s">
        <v>428</v>
      </c>
      <c r="N23" s="138" t="s">
        <v>489</v>
      </c>
      <c r="O23" s="23" t="s">
        <v>610</v>
      </c>
      <c r="P23" s="138" t="s">
        <v>549</v>
      </c>
      <c r="Q23" s="23" t="s">
        <v>715</v>
      </c>
      <c r="R23" s="138" t="str">
        <f t="shared" si="5"/>
        <v>4345856-4411391</v>
      </c>
      <c r="T23" s="1">
        <f t="shared" si="7"/>
        <v>2949121</v>
      </c>
      <c r="U23" s="1">
        <f t="shared" si="8"/>
        <v>3014656</v>
      </c>
      <c r="W23" s="1">
        <f t="shared" si="3"/>
        <v>4345856</v>
      </c>
      <c r="X23" s="1">
        <f t="shared" si="4"/>
        <v>4411391</v>
      </c>
    </row>
    <row r="24" spans="1:24" x14ac:dyDescent="0.3">
      <c r="A24" s="38">
        <v>45</v>
      </c>
      <c r="B24" s="63" t="s">
        <v>20</v>
      </c>
      <c r="C24" s="39" t="s">
        <v>97</v>
      </c>
      <c r="D24" s="201"/>
      <c r="E24" s="72" t="s">
        <v>182</v>
      </c>
      <c r="F24" s="40"/>
      <c r="G24" s="51"/>
      <c r="H24" s="51"/>
      <c r="I24" s="42" t="s">
        <v>0</v>
      </c>
      <c r="J24" s="139" t="s">
        <v>243</v>
      </c>
      <c r="K24" s="35" t="s">
        <v>305</v>
      </c>
      <c r="L24" s="139" t="s">
        <v>366</v>
      </c>
      <c r="M24" s="35" t="s">
        <v>427</v>
      </c>
      <c r="N24" s="139" t="s">
        <v>488</v>
      </c>
      <c r="O24" s="35" t="s">
        <v>609</v>
      </c>
      <c r="P24" s="139" t="s">
        <v>548</v>
      </c>
      <c r="Q24" s="35" t="s">
        <v>714</v>
      </c>
      <c r="R24" s="138" t="str">
        <f t="shared" si="5"/>
        <v>4280320-4345855</v>
      </c>
      <c r="T24" s="1">
        <f t="shared" si="7"/>
        <v>2883585</v>
      </c>
      <c r="U24" s="1">
        <f t="shared" si="8"/>
        <v>2949120</v>
      </c>
      <c r="W24" s="1">
        <f t="shared" si="3"/>
        <v>4280320</v>
      </c>
      <c r="X24" s="1">
        <f t="shared" si="4"/>
        <v>4345855</v>
      </c>
    </row>
    <row r="25" spans="1:24" x14ac:dyDescent="0.3">
      <c r="A25" s="38">
        <v>44</v>
      </c>
      <c r="B25" s="63" t="s">
        <v>21</v>
      </c>
      <c r="C25" s="76" t="s">
        <v>98</v>
      </c>
      <c r="D25" s="201"/>
      <c r="E25" s="58" t="s">
        <v>181</v>
      </c>
      <c r="F25" s="24"/>
      <c r="G25" s="25"/>
      <c r="H25" s="25" t="s">
        <v>637</v>
      </c>
      <c r="I25" s="36" t="s">
        <v>0</v>
      </c>
      <c r="J25" s="138" t="s">
        <v>242</v>
      </c>
      <c r="K25" s="23" t="s">
        <v>304</v>
      </c>
      <c r="L25" s="138" t="s">
        <v>365</v>
      </c>
      <c r="M25" s="23" t="s">
        <v>426</v>
      </c>
      <c r="N25" s="138" t="s">
        <v>487</v>
      </c>
      <c r="O25" s="23" t="s">
        <v>608</v>
      </c>
      <c r="P25" s="138" t="s">
        <v>547</v>
      </c>
      <c r="Q25" s="23" t="s">
        <v>713</v>
      </c>
      <c r="R25" s="138" t="str">
        <f t="shared" si="5"/>
        <v>4214784-4280319</v>
      </c>
      <c r="T25" s="1">
        <f t="shared" si="7"/>
        <v>2818049</v>
      </c>
      <c r="U25" s="1">
        <f t="shared" si="8"/>
        <v>2883584</v>
      </c>
      <c r="W25" s="1">
        <f t="shared" si="3"/>
        <v>4214784</v>
      </c>
      <c r="X25" s="1">
        <f t="shared" si="4"/>
        <v>4280319</v>
      </c>
    </row>
    <row r="26" spans="1:24" x14ac:dyDescent="0.3">
      <c r="A26" s="38">
        <v>43</v>
      </c>
      <c r="B26" s="63" t="s">
        <v>22</v>
      </c>
      <c r="C26" s="39" t="s">
        <v>99</v>
      </c>
      <c r="D26" s="201"/>
      <c r="E26" s="59" t="s">
        <v>180</v>
      </c>
      <c r="F26" s="17"/>
      <c r="G26" s="46"/>
      <c r="H26" s="47" t="s">
        <v>63</v>
      </c>
      <c r="I26" s="48"/>
      <c r="J26" s="140" t="s">
        <v>241</v>
      </c>
      <c r="K26" s="44" t="s">
        <v>303</v>
      </c>
      <c r="L26" s="140" t="s">
        <v>364</v>
      </c>
      <c r="M26" s="44" t="s">
        <v>425</v>
      </c>
      <c r="N26" s="140" t="s">
        <v>486</v>
      </c>
      <c r="O26" s="44" t="s">
        <v>607</v>
      </c>
      <c r="P26" s="140" t="s">
        <v>546</v>
      </c>
      <c r="Q26" s="44" t="s">
        <v>712</v>
      </c>
      <c r="R26" s="138" t="str">
        <f t="shared" si="5"/>
        <v>4149248-4214783</v>
      </c>
      <c r="T26" s="1">
        <f t="shared" si="7"/>
        <v>2752513</v>
      </c>
      <c r="U26" s="1">
        <f t="shared" si="8"/>
        <v>2818048</v>
      </c>
      <c r="W26" s="1">
        <f t="shared" si="3"/>
        <v>4149248</v>
      </c>
      <c r="X26" s="1">
        <f t="shared" si="4"/>
        <v>4214783</v>
      </c>
    </row>
    <row r="27" spans="1:24" x14ac:dyDescent="0.3">
      <c r="A27" s="38">
        <v>42</v>
      </c>
      <c r="B27" s="63" t="s">
        <v>23</v>
      </c>
      <c r="C27" s="39" t="s">
        <v>100</v>
      </c>
      <c r="D27" s="201"/>
      <c r="E27" s="56" t="s">
        <v>179</v>
      </c>
      <c r="F27" s="24"/>
      <c r="G27" s="51"/>
      <c r="H27" s="77" t="s">
        <v>70</v>
      </c>
      <c r="I27" s="53" t="s">
        <v>0</v>
      </c>
      <c r="J27" s="141" t="s">
        <v>240</v>
      </c>
      <c r="K27" s="45" t="s">
        <v>302</v>
      </c>
      <c r="L27" s="141" t="s">
        <v>363</v>
      </c>
      <c r="M27" s="45" t="s">
        <v>424</v>
      </c>
      <c r="N27" s="141" t="s">
        <v>485</v>
      </c>
      <c r="O27" s="45" t="s">
        <v>606</v>
      </c>
      <c r="P27" s="141" t="s">
        <v>545</v>
      </c>
      <c r="Q27" s="45" t="s">
        <v>711</v>
      </c>
      <c r="R27" s="138" t="str">
        <f t="shared" si="5"/>
        <v>4083712-4149247</v>
      </c>
      <c r="T27" s="1">
        <f t="shared" si="7"/>
        <v>2686977</v>
      </c>
      <c r="U27" s="1">
        <f t="shared" si="8"/>
        <v>2752512</v>
      </c>
      <c r="W27" s="1">
        <f t="shared" si="3"/>
        <v>4083712</v>
      </c>
      <c r="X27" s="1">
        <f t="shared" si="4"/>
        <v>4149247</v>
      </c>
    </row>
    <row r="28" spans="1:24" ht="14.4" customHeight="1" x14ac:dyDescent="0.3">
      <c r="A28" s="38">
        <v>41</v>
      </c>
      <c r="B28" s="63" t="s">
        <v>24</v>
      </c>
      <c r="C28" s="76" t="s">
        <v>101</v>
      </c>
      <c r="D28" s="201"/>
      <c r="E28" s="58" t="s">
        <v>178</v>
      </c>
      <c r="F28" s="29" t="s">
        <v>0</v>
      </c>
      <c r="G28" s="25" t="s">
        <v>0</v>
      </c>
      <c r="H28" s="46" t="s">
        <v>0</v>
      </c>
      <c r="I28" s="54" t="s">
        <v>0</v>
      </c>
      <c r="J28" s="142" t="s">
        <v>239</v>
      </c>
      <c r="K28" s="50" t="s">
        <v>301</v>
      </c>
      <c r="L28" s="142" t="s">
        <v>362</v>
      </c>
      <c r="M28" s="50" t="s">
        <v>423</v>
      </c>
      <c r="N28" s="142" t="s">
        <v>484</v>
      </c>
      <c r="O28" s="50" t="s">
        <v>605</v>
      </c>
      <c r="P28" s="142" t="s">
        <v>544</v>
      </c>
      <c r="Q28" s="50" t="s">
        <v>710</v>
      </c>
      <c r="R28" s="138" t="str">
        <f t="shared" si="5"/>
        <v>4018176-4083711</v>
      </c>
      <c r="T28" s="1">
        <f t="shared" si="7"/>
        <v>2621441</v>
      </c>
      <c r="U28" s="1">
        <f t="shared" si="8"/>
        <v>2686976</v>
      </c>
      <c r="W28" s="1">
        <f t="shared" si="3"/>
        <v>4018176</v>
      </c>
      <c r="X28" s="1">
        <f t="shared" si="4"/>
        <v>4083711</v>
      </c>
    </row>
    <row r="29" spans="1:24" x14ac:dyDescent="0.3">
      <c r="A29" s="38">
        <v>40</v>
      </c>
      <c r="B29" s="78" t="s">
        <v>25</v>
      </c>
      <c r="C29" s="76" t="s">
        <v>102</v>
      </c>
      <c r="D29" s="201"/>
      <c r="E29" s="58" t="s">
        <v>177</v>
      </c>
      <c r="F29" s="17"/>
      <c r="G29" s="51" t="s">
        <v>638</v>
      </c>
      <c r="H29" s="25"/>
      <c r="I29" s="53"/>
      <c r="J29" s="140" t="s">
        <v>238</v>
      </c>
      <c r="K29" s="44" t="s">
        <v>300</v>
      </c>
      <c r="L29" s="140" t="s">
        <v>361</v>
      </c>
      <c r="M29" s="44" t="s">
        <v>422</v>
      </c>
      <c r="N29" s="140" t="s">
        <v>483</v>
      </c>
      <c r="O29" s="44" t="s">
        <v>604</v>
      </c>
      <c r="P29" s="140" t="s">
        <v>543</v>
      </c>
      <c r="Q29" s="44" t="s">
        <v>709</v>
      </c>
      <c r="R29" s="138" t="str">
        <f t="shared" si="5"/>
        <v>3952640-4018175</v>
      </c>
      <c r="T29" s="1">
        <f t="shared" si="7"/>
        <v>2555905</v>
      </c>
      <c r="U29" s="1">
        <f t="shared" si="8"/>
        <v>2621440</v>
      </c>
      <c r="W29" s="1">
        <f t="shared" si="3"/>
        <v>3952640</v>
      </c>
      <c r="X29" s="1">
        <f t="shared" si="4"/>
        <v>4018175</v>
      </c>
    </row>
    <row r="30" spans="1:24" x14ac:dyDescent="0.3">
      <c r="A30" s="38">
        <v>39</v>
      </c>
      <c r="B30" s="78" t="s">
        <v>26</v>
      </c>
      <c r="C30" s="39" t="s">
        <v>103</v>
      </c>
      <c r="D30" s="201"/>
      <c r="E30" s="72" t="s">
        <v>176</v>
      </c>
      <c r="F30" s="40"/>
      <c r="G30" s="55" t="s">
        <v>63</v>
      </c>
      <c r="H30" s="25"/>
      <c r="I30" s="53"/>
      <c r="J30" s="140" t="s">
        <v>237</v>
      </c>
      <c r="K30" s="44" t="s">
        <v>299</v>
      </c>
      <c r="L30" s="140" t="s">
        <v>360</v>
      </c>
      <c r="M30" s="44" t="s">
        <v>421</v>
      </c>
      <c r="N30" s="140" t="s">
        <v>482</v>
      </c>
      <c r="O30" s="44" t="s">
        <v>603</v>
      </c>
      <c r="P30" s="140" t="s">
        <v>542</v>
      </c>
      <c r="Q30" s="44" t="s">
        <v>708</v>
      </c>
      <c r="R30" s="138" t="str">
        <f t="shared" si="5"/>
        <v>3887104-3952639</v>
      </c>
      <c r="T30" s="1">
        <f t="shared" si="7"/>
        <v>2490369</v>
      </c>
      <c r="U30" s="1">
        <f t="shared" si="8"/>
        <v>2555904</v>
      </c>
      <c r="W30" s="1">
        <f t="shared" si="3"/>
        <v>3887104</v>
      </c>
      <c r="X30" s="1">
        <f t="shared" si="4"/>
        <v>3952639</v>
      </c>
    </row>
    <row r="31" spans="1:24" x14ac:dyDescent="0.3">
      <c r="A31" s="38">
        <v>38</v>
      </c>
      <c r="B31" s="63" t="s">
        <v>27</v>
      </c>
      <c r="C31" s="39" t="s">
        <v>104</v>
      </c>
      <c r="D31" s="201"/>
      <c r="E31" s="44" t="s">
        <v>175</v>
      </c>
      <c r="F31" s="24" t="s">
        <v>0</v>
      </c>
      <c r="G31" s="79" t="s">
        <v>70</v>
      </c>
      <c r="H31" s="46" t="str">
        <f>H33</f>
        <v xml:space="preserve"> </v>
      </c>
      <c r="I31" s="54" t="s">
        <v>0</v>
      </c>
      <c r="J31" s="143" t="s">
        <v>236</v>
      </c>
      <c r="K31" s="56" t="s">
        <v>298</v>
      </c>
      <c r="L31" s="143" t="s">
        <v>359</v>
      </c>
      <c r="M31" s="56" t="s">
        <v>420</v>
      </c>
      <c r="N31" s="143" t="s">
        <v>481</v>
      </c>
      <c r="O31" s="56" t="s">
        <v>602</v>
      </c>
      <c r="P31" s="142" t="s">
        <v>541</v>
      </c>
      <c r="Q31" s="56" t="s">
        <v>707</v>
      </c>
      <c r="R31" s="138" t="str">
        <f t="shared" si="5"/>
        <v>3821568-3887103</v>
      </c>
      <c r="T31" s="1">
        <f t="shared" si="7"/>
        <v>2424833</v>
      </c>
      <c r="U31" s="1">
        <f t="shared" si="8"/>
        <v>2490368</v>
      </c>
      <c r="W31" s="1">
        <f t="shared" si="3"/>
        <v>3821568</v>
      </c>
      <c r="X31" s="1">
        <f t="shared" si="4"/>
        <v>3887103</v>
      </c>
    </row>
    <row r="32" spans="1:24" x14ac:dyDescent="0.3">
      <c r="A32" s="38">
        <v>37</v>
      </c>
      <c r="B32" s="63" t="s">
        <v>28</v>
      </c>
      <c r="C32" s="39" t="s">
        <v>105</v>
      </c>
      <c r="D32" s="201"/>
      <c r="E32" s="45" t="s">
        <v>174</v>
      </c>
      <c r="F32" s="17"/>
      <c r="G32" s="46" t="s">
        <v>0</v>
      </c>
      <c r="H32" s="25"/>
      <c r="I32" s="53"/>
      <c r="J32" s="144" t="s">
        <v>235</v>
      </c>
      <c r="K32" s="58" t="s">
        <v>297</v>
      </c>
      <c r="L32" s="144" t="s">
        <v>358</v>
      </c>
      <c r="M32" s="58" t="s">
        <v>419</v>
      </c>
      <c r="N32" s="144" t="s">
        <v>480</v>
      </c>
      <c r="O32" s="58" t="s">
        <v>601</v>
      </c>
      <c r="P32" s="142" t="s">
        <v>540</v>
      </c>
      <c r="Q32" s="58" t="s">
        <v>706</v>
      </c>
      <c r="R32" s="138" t="str">
        <f t="shared" si="5"/>
        <v>3756032-3821567</v>
      </c>
      <c r="T32" s="1">
        <f t="shared" si="7"/>
        <v>2359297</v>
      </c>
      <c r="U32" s="1">
        <f t="shared" si="8"/>
        <v>2424832</v>
      </c>
      <c r="W32" s="1">
        <f t="shared" si="3"/>
        <v>3756032</v>
      </c>
      <c r="X32" s="1">
        <f t="shared" si="4"/>
        <v>3821567</v>
      </c>
    </row>
    <row r="33" spans="1:24" x14ac:dyDescent="0.3">
      <c r="A33" s="38">
        <v>36</v>
      </c>
      <c r="B33" s="63" t="s">
        <v>29</v>
      </c>
      <c r="C33" s="39" t="s">
        <v>106</v>
      </c>
      <c r="D33" s="201"/>
      <c r="E33" s="50" t="s">
        <v>173</v>
      </c>
      <c r="F33" s="40" t="s">
        <v>639</v>
      </c>
      <c r="G33" s="25" t="s">
        <v>0</v>
      </c>
      <c r="H33" s="25" t="s">
        <v>0</v>
      </c>
      <c r="I33" s="62" t="s">
        <v>0</v>
      </c>
      <c r="J33" s="145" t="s">
        <v>234</v>
      </c>
      <c r="K33" s="59" t="s">
        <v>296</v>
      </c>
      <c r="L33" s="145" t="s">
        <v>357</v>
      </c>
      <c r="M33" s="59" t="s">
        <v>418</v>
      </c>
      <c r="N33" s="145" t="s">
        <v>479</v>
      </c>
      <c r="O33" s="59" t="s">
        <v>600</v>
      </c>
      <c r="P33" s="142" t="s">
        <v>539</v>
      </c>
      <c r="Q33" s="59" t="s">
        <v>705</v>
      </c>
      <c r="R33" s="138" t="str">
        <f t="shared" si="5"/>
        <v>3690496-3756031</v>
      </c>
      <c r="T33" s="1">
        <f t="shared" si="7"/>
        <v>2293761</v>
      </c>
      <c r="U33" s="1">
        <f t="shared" si="8"/>
        <v>2359296</v>
      </c>
      <c r="W33" s="1">
        <f t="shared" si="3"/>
        <v>3690496</v>
      </c>
      <c r="X33" s="1">
        <f t="shared" si="4"/>
        <v>3756031</v>
      </c>
    </row>
    <row r="34" spans="1:24" x14ac:dyDescent="0.3">
      <c r="A34" s="38">
        <v>35</v>
      </c>
      <c r="B34" s="63" t="s">
        <v>30</v>
      </c>
      <c r="C34" s="39" t="s">
        <v>107</v>
      </c>
      <c r="D34" s="201"/>
      <c r="E34" s="44" t="s">
        <v>172</v>
      </c>
      <c r="F34" s="61" t="s">
        <v>63</v>
      </c>
      <c r="G34" s="25" t="s">
        <v>0</v>
      </c>
      <c r="H34" s="25" t="s">
        <v>0</v>
      </c>
      <c r="I34" s="54" t="s">
        <v>0</v>
      </c>
      <c r="J34" s="143" t="s">
        <v>233</v>
      </c>
      <c r="K34" s="56" t="s">
        <v>295</v>
      </c>
      <c r="L34" s="143" t="s">
        <v>356</v>
      </c>
      <c r="M34" s="56" t="s">
        <v>417</v>
      </c>
      <c r="N34" s="143" t="s">
        <v>478</v>
      </c>
      <c r="O34" s="56" t="s">
        <v>599</v>
      </c>
      <c r="P34" s="142" t="s">
        <v>538</v>
      </c>
      <c r="Q34" s="56" t="s">
        <v>704</v>
      </c>
      <c r="R34" s="138" t="str">
        <f t="shared" si="5"/>
        <v>3624960-3690495</v>
      </c>
      <c r="T34" s="1">
        <f t="shared" si="7"/>
        <v>2228225</v>
      </c>
      <c r="U34" s="1">
        <f t="shared" si="8"/>
        <v>2293760</v>
      </c>
      <c r="W34" s="1">
        <f t="shared" si="3"/>
        <v>3624960</v>
      </c>
      <c r="X34" s="1">
        <f t="shared" si="4"/>
        <v>3690495</v>
      </c>
    </row>
    <row r="35" spans="1:24" x14ac:dyDescent="0.3">
      <c r="A35" s="37">
        <v>34</v>
      </c>
      <c r="B35" s="80" t="s">
        <v>31</v>
      </c>
      <c r="C35" s="81" t="s">
        <v>108</v>
      </c>
      <c r="D35" s="201"/>
      <c r="E35" s="44" t="s">
        <v>171</v>
      </c>
      <c r="F35" s="82" t="s">
        <v>70</v>
      </c>
      <c r="G35" s="46"/>
      <c r="H35" s="25"/>
      <c r="I35" s="83"/>
      <c r="J35" s="144" t="s">
        <v>232</v>
      </c>
      <c r="K35" s="58" t="s">
        <v>294</v>
      </c>
      <c r="L35" s="144" t="s">
        <v>355</v>
      </c>
      <c r="M35" s="58" t="s">
        <v>416</v>
      </c>
      <c r="N35" s="144" t="s">
        <v>477</v>
      </c>
      <c r="O35" s="58" t="s">
        <v>598</v>
      </c>
      <c r="P35" s="142" t="s">
        <v>537</v>
      </c>
      <c r="Q35" s="58" t="s">
        <v>703</v>
      </c>
      <c r="R35" s="138" t="str">
        <f>CONCATENATE(W35,"-",X35)</f>
        <v>3559424-3624959</v>
      </c>
      <c r="T35" s="1">
        <f t="shared" si="7"/>
        <v>2162689</v>
      </c>
      <c r="U35" s="1">
        <f t="shared" si="8"/>
        <v>2228224</v>
      </c>
      <c r="W35" s="1">
        <f t="shared" si="3"/>
        <v>3559424</v>
      </c>
      <c r="X35" s="1">
        <f t="shared" si="4"/>
        <v>3624959</v>
      </c>
    </row>
    <row r="36" spans="1:24" ht="14.5" thickBot="1" x14ac:dyDescent="0.35">
      <c r="A36" s="84">
        <v>33</v>
      </c>
      <c r="B36" s="84" t="s">
        <v>163</v>
      </c>
      <c r="C36" s="84" t="s">
        <v>109</v>
      </c>
      <c r="D36" s="202"/>
      <c r="E36" s="85" t="s">
        <v>170</v>
      </c>
      <c r="F36" s="86"/>
      <c r="G36" s="46"/>
      <c r="H36" s="46"/>
      <c r="I36" s="71"/>
      <c r="J36" s="146" t="s">
        <v>231</v>
      </c>
      <c r="K36" s="68" t="s">
        <v>293</v>
      </c>
      <c r="L36" s="146" t="s">
        <v>354</v>
      </c>
      <c r="M36" s="68" t="s">
        <v>415</v>
      </c>
      <c r="N36" s="146" t="s">
        <v>476</v>
      </c>
      <c r="O36" s="68" t="s">
        <v>597</v>
      </c>
      <c r="P36" s="142" t="s">
        <v>536</v>
      </c>
      <c r="Q36" s="68" t="s">
        <v>702</v>
      </c>
      <c r="R36" s="138" t="str">
        <f>CONCATENATE(W36,"-",X36)</f>
        <v>3493888-3559423</v>
      </c>
      <c r="T36" s="1">
        <f t="shared" si="7"/>
        <v>2097153</v>
      </c>
      <c r="U36" s="1">
        <f t="shared" si="8"/>
        <v>2162688</v>
      </c>
      <c r="W36" s="1">
        <f t="shared" si="3"/>
        <v>3493888</v>
      </c>
      <c r="X36" s="1">
        <f t="shared" si="4"/>
        <v>3559423</v>
      </c>
    </row>
    <row r="37" spans="1:24" ht="16.5" customHeight="1" x14ac:dyDescent="0.3">
      <c r="A37" s="37">
        <v>32</v>
      </c>
      <c r="B37" s="87" t="s">
        <v>32</v>
      </c>
      <c r="C37" s="88" t="s">
        <v>640</v>
      </c>
      <c r="D37" s="200" t="s">
        <v>751</v>
      </c>
      <c r="E37" s="44" t="s">
        <v>641</v>
      </c>
      <c r="F37" s="24"/>
      <c r="G37" s="25"/>
      <c r="H37" s="25"/>
      <c r="I37" s="89" t="s">
        <v>75</v>
      </c>
      <c r="J37" s="137" t="s">
        <v>230</v>
      </c>
      <c r="K37" s="135" t="s">
        <v>642</v>
      </c>
      <c r="L37" s="137" t="s">
        <v>353</v>
      </c>
      <c r="M37" s="135" t="s">
        <v>643</v>
      </c>
      <c r="N37" s="137" t="s">
        <v>475</v>
      </c>
      <c r="O37" s="135" t="s">
        <v>644</v>
      </c>
      <c r="P37" s="137" t="s">
        <v>580</v>
      </c>
      <c r="Q37" s="135" t="s">
        <v>701</v>
      </c>
      <c r="R37" s="137" t="s">
        <v>748</v>
      </c>
      <c r="T37" s="1">
        <f>U38+1</f>
        <v>2031617</v>
      </c>
      <c r="U37" s="1">
        <f>T37+65535</f>
        <v>2097152</v>
      </c>
      <c r="W37" s="1">
        <f>X38+1</f>
        <v>3428352</v>
      </c>
      <c r="X37" s="1">
        <f>W37+65535</f>
        <v>3493887</v>
      </c>
    </row>
    <row r="38" spans="1:24" ht="14.15" customHeight="1" x14ac:dyDescent="0.3">
      <c r="A38" s="38">
        <v>31</v>
      </c>
      <c r="B38" s="90" t="s">
        <v>33</v>
      </c>
      <c r="C38" s="81" t="s">
        <v>110</v>
      </c>
      <c r="D38" s="201"/>
      <c r="E38" s="23" t="s">
        <v>169</v>
      </c>
      <c r="F38" s="40" t="s">
        <v>0</v>
      </c>
      <c r="G38" s="25" t="s">
        <v>0</v>
      </c>
      <c r="H38" s="25" t="s">
        <v>0</v>
      </c>
      <c r="I38" s="27" t="s">
        <v>63</v>
      </c>
      <c r="J38" s="138" t="s">
        <v>229</v>
      </c>
      <c r="K38" s="23" t="s">
        <v>292</v>
      </c>
      <c r="L38" s="138" t="s">
        <v>352</v>
      </c>
      <c r="M38" s="23" t="s">
        <v>414</v>
      </c>
      <c r="N38" s="138" t="s">
        <v>474</v>
      </c>
      <c r="O38" s="23" t="s">
        <v>595</v>
      </c>
      <c r="P38" s="138" t="s">
        <v>535</v>
      </c>
      <c r="Q38" s="23" t="s">
        <v>700</v>
      </c>
      <c r="R38" s="138" t="s">
        <v>747</v>
      </c>
      <c r="U38" s="1">
        <v>2031616</v>
      </c>
      <c r="X38" s="1">
        <v>3428351</v>
      </c>
    </row>
    <row r="39" spans="1:24" x14ac:dyDescent="0.3">
      <c r="A39" s="38">
        <v>30</v>
      </c>
      <c r="B39" s="63" t="s">
        <v>34</v>
      </c>
      <c r="C39" s="39" t="s">
        <v>111</v>
      </c>
      <c r="D39" s="201"/>
      <c r="E39" s="44" t="s">
        <v>168</v>
      </c>
      <c r="F39" s="24" t="s">
        <v>0</v>
      </c>
      <c r="G39" s="18" t="s">
        <v>0</v>
      </c>
      <c r="H39" s="18" t="s">
        <v>0</v>
      </c>
      <c r="I39" s="91" t="s">
        <v>64</v>
      </c>
      <c r="J39" s="138" t="s">
        <v>228</v>
      </c>
      <c r="K39" s="23" t="s">
        <v>291</v>
      </c>
      <c r="L39" s="138" t="s">
        <v>351</v>
      </c>
      <c r="M39" s="23" t="s">
        <v>413</v>
      </c>
      <c r="N39" s="138" t="s">
        <v>473</v>
      </c>
      <c r="O39" s="23" t="s">
        <v>594</v>
      </c>
      <c r="P39" s="138" t="s">
        <v>534</v>
      </c>
      <c r="Q39" s="23" t="s">
        <v>699</v>
      </c>
      <c r="R39" s="138" t="s">
        <v>746</v>
      </c>
    </row>
    <row r="40" spans="1:24" x14ac:dyDescent="0.3">
      <c r="A40" s="38">
        <v>29</v>
      </c>
      <c r="B40" s="63" t="s">
        <v>35</v>
      </c>
      <c r="C40" s="39" t="s">
        <v>112</v>
      </c>
      <c r="D40" s="201"/>
      <c r="E40" s="35" t="s">
        <v>167</v>
      </c>
      <c r="F40" s="24"/>
      <c r="G40" s="25"/>
      <c r="H40" s="25" t="s">
        <v>0</v>
      </c>
      <c r="I40" s="36"/>
      <c r="J40" s="139" t="s">
        <v>227</v>
      </c>
      <c r="K40" s="35" t="s">
        <v>290</v>
      </c>
      <c r="L40" s="139" t="s">
        <v>350</v>
      </c>
      <c r="M40" s="35" t="s">
        <v>412</v>
      </c>
      <c r="N40" s="139" t="s">
        <v>472</v>
      </c>
      <c r="O40" s="35" t="s">
        <v>593</v>
      </c>
      <c r="P40" s="139" t="s">
        <v>533</v>
      </c>
      <c r="Q40" s="35" t="s">
        <v>698</v>
      </c>
      <c r="R40" s="139" t="s">
        <v>745</v>
      </c>
    </row>
    <row r="41" spans="1:24" x14ac:dyDescent="0.3">
      <c r="A41" s="38">
        <v>28</v>
      </c>
      <c r="B41" s="63" t="s">
        <v>36</v>
      </c>
      <c r="C41" s="39" t="s">
        <v>113</v>
      </c>
      <c r="D41" s="201"/>
      <c r="E41" s="23" t="s">
        <v>166</v>
      </c>
      <c r="F41" s="40"/>
      <c r="G41" s="51"/>
      <c r="H41" s="51"/>
      <c r="I41" s="42" t="s">
        <v>0</v>
      </c>
      <c r="J41" s="138" t="s">
        <v>226</v>
      </c>
      <c r="K41" s="23" t="s">
        <v>289</v>
      </c>
      <c r="L41" s="138" t="s">
        <v>349</v>
      </c>
      <c r="M41" s="23" t="s">
        <v>411</v>
      </c>
      <c r="N41" s="138" t="s">
        <v>471</v>
      </c>
      <c r="O41" s="23" t="s">
        <v>592</v>
      </c>
      <c r="P41" s="138" t="s">
        <v>532</v>
      </c>
      <c r="Q41" s="23" t="s">
        <v>697</v>
      </c>
      <c r="R41" s="138" t="s">
        <v>744</v>
      </c>
    </row>
    <row r="42" spans="1:24" x14ac:dyDescent="0.3">
      <c r="A42" s="38">
        <v>27</v>
      </c>
      <c r="B42" s="63" t="s">
        <v>37</v>
      </c>
      <c r="C42" s="39" t="s">
        <v>114</v>
      </c>
      <c r="D42" s="201"/>
      <c r="E42" s="44" t="s">
        <v>165</v>
      </c>
      <c r="F42" s="24"/>
      <c r="G42" s="25"/>
      <c r="H42" s="25" t="s">
        <v>637</v>
      </c>
      <c r="I42" s="36" t="s">
        <v>0</v>
      </c>
      <c r="J42" s="140" t="s">
        <v>225</v>
      </c>
      <c r="K42" s="44" t="s">
        <v>288</v>
      </c>
      <c r="L42" s="140" t="s">
        <v>348</v>
      </c>
      <c r="M42" s="44" t="s">
        <v>410</v>
      </c>
      <c r="N42" s="140" t="s">
        <v>470</v>
      </c>
      <c r="O42" s="44" t="s">
        <v>591</v>
      </c>
      <c r="P42" s="140" t="s">
        <v>531</v>
      </c>
      <c r="Q42" s="44" t="s">
        <v>696</v>
      </c>
      <c r="R42" s="140" t="s">
        <v>743</v>
      </c>
    </row>
    <row r="43" spans="1:24" x14ac:dyDescent="0.3">
      <c r="A43" s="38">
        <v>26</v>
      </c>
      <c r="B43" s="63" t="s">
        <v>38</v>
      </c>
      <c r="C43" s="34" t="s">
        <v>115</v>
      </c>
      <c r="D43" s="201"/>
      <c r="E43" s="44" t="s">
        <v>164</v>
      </c>
      <c r="F43" s="17"/>
      <c r="G43" s="46" t="s">
        <v>0</v>
      </c>
      <c r="H43" s="25" t="s">
        <v>63</v>
      </c>
      <c r="I43" s="48" t="s">
        <v>0</v>
      </c>
      <c r="J43" s="141" t="s">
        <v>224</v>
      </c>
      <c r="K43" s="45" t="s">
        <v>287</v>
      </c>
      <c r="L43" s="141" t="s">
        <v>347</v>
      </c>
      <c r="M43" s="45" t="s">
        <v>409</v>
      </c>
      <c r="N43" s="141" t="s">
        <v>469</v>
      </c>
      <c r="O43" s="45" t="s">
        <v>590</v>
      </c>
      <c r="P43" s="141" t="s">
        <v>530</v>
      </c>
      <c r="Q43" s="45" t="s">
        <v>695</v>
      </c>
      <c r="R43" s="141" t="s">
        <v>742</v>
      </c>
    </row>
    <row r="44" spans="1:24" x14ac:dyDescent="0.3">
      <c r="A44" s="38">
        <v>25</v>
      </c>
      <c r="B44" s="63" t="s">
        <v>39</v>
      </c>
      <c r="C44" s="39" t="s">
        <v>116</v>
      </c>
      <c r="D44" s="201"/>
      <c r="E44" s="50" t="s">
        <v>162</v>
      </c>
      <c r="F44" s="24" t="s">
        <v>0</v>
      </c>
      <c r="G44" s="51" t="s">
        <v>0</v>
      </c>
      <c r="H44" s="92" t="s">
        <v>64</v>
      </c>
      <c r="I44" s="53" t="s">
        <v>0</v>
      </c>
      <c r="J44" s="142" t="s">
        <v>223</v>
      </c>
      <c r="K44" s="50" t="s">
        <v>286</v>
      </c>
      <c r="L44" s="142" t="s">
        <v>346</v>
      </c>
      <c r="M44" s="50" t="s">
        <v>408</v>
      </c>
      <c r="N44" s="142" t="s">
        <v>468</v>
      </c>
      <c r="O44" s="50" t="s">
        <v>589</v>
      </c>
      <c r="P44" s="142" t="s">
        <v>529</v>
      </c>
      <c r="Q44" s="50" t="s">
        <v>694</v>
      </c>
      <c r="R44" s="142" t="s">
        <v>741</v>
      </c>
    </row>
    <row r="45" spans="1:24" x14ac:dyDescent="0.3">
      <c r="A45" s="38">
        <v>24</v>
      </c>
      <c r="B45" s="63" t="s">
        <v>40</v>
      </c>
      <c r="C45" s="39" t="s">
        <v>117</v>
      </c>
      <c r="D45" s="201"/>
      <c r="E45" s="44" t="s">
        <v>161</v>
      </c>
      <c r="F45" s="29"/>
      <c r="G45" s="25"/>
      <c r="H45" s="46"/>
      <c r="I45" s="54"/>
      <c r="J45" s="140" t="s">
        <v>222</v>
      </c>
      <c r="K45" s="44" t="s">
        <v>285</v>
      </c>
      <c r="L45" s="140" t="s">
        <v>345</v>
      </c>
      <c r="M45" s="44" t="s">
        <v>407</v>
      </c>
      <c r="N45" s="140" t="s">
        <v>467</v>
      </c>
      <c r="O45" s="44" t="s">
        <v>588</v>
      </c>
      <c r="P45" s="140" t="s">
        <v>528</v>
      </c>
      <c r="Q45" s="44" t="s">
        <v>693</v>
      </c>
      <c r="R45" s="140" t="s">
        <v>740</v>
      </c>
    </row>
    <row r="46" spans="1:24" x14ac:dyDescent="0.3">
      <c r="A46" s="38">
        <v>23</v>
      </c>
      <c r="B46" s="63" t="s">
        <v>41</v>
      </c>
      <c r="C46" s="39" t="s">
        <v>118</v>
      </c>
      <c r="D46" s="201"/>
      <c r="E46" s="44" t="s">
        <v>160</v>
      </c>
      <c r="F46" s="17"/>
      <c r="G46" s="51" t="s">
        <v>638</v>
      </c>
      <c r="H46" s="25"/>
      <c r="I46" s="53" t="s">
        <v>0</v>
      </c>
      <c r="J46" s="140" t="s">
        <v>221</v>
      </c>
      <c r="K46" s="44" t="s">
        <v>284</v>
      </c>
      <c r="L46" s="140" t="s">
        <v>344</v>
      </c>
      <c r="M46" s="44" t="s">
        <v>406</v>
      </c>
      <c r="N46" s="140" t="s">
        <v>466</v>
      </c>
      <c r="O46" s="44" t="s">
        <v>587</v>
      </c>
      <c r="P46" s="140" t="s">
        <v>527</v>
      </c>
      <c r="Q46" s="44" t="s">
        <v>692</v>
      </c>
      <c r="R46" s="140" t="s">
        <v>739</v>
      </c>
    </row>
    <row r="47" spans="1:24" x14ac:dyDescent="0.3">
      <c r="A47" s="38">
        <v>22</v>
      </c>
      <c r="B47" s="63" t="s">
        <v>42</v>
      </c>
      <c r="C47" s="34" t="s">
        <v>119</v>
      </c>
      <c r="D47" s="201"/>
      <c r="E47" s="50" t="s">
        <v>159</v>
      </c>
      <c r="F47" s="40" t="s">
        <v>0</v>
      </c>
      <c r="G47" s="55" t="s">
        <v>63</v>
      </c>
      <c r="H47" s="25"/>
      <c r="I47" s="53" t="s">
        <v>0</v>
      </c>
      <c r="J47" s="143" t="s">
        <v>220</v>
      </c>
      <c r="K47" s="56" t="s">
        <v>283</v>
      </c>
      <c r="L47" s="143" t="s">
        <v>343</v>
      </c>
      <c r="M47" s="56" t="s">
        <v>405</v>
      </c>
      <c r="N47" s="143" t="s">
        <v>465</v>
      </c>
      <c r="O47" s="56" t="s">
        <v>586</v>
      </c>
      <c r="P47" s="142" t="s">
        <v>526</v>
      </c>
      <c r="Q47" s="56" t="s">
        <v>691</v>
      </c>
      <c r="R47" s="142" t="s">
        <v>738</v>
      </c>
    </row>
    <row r="48" spans="1:24" x14ac:dyDescent="0.3">
      <c r="A48" s="38">
        <v>21</v>
      </c>
      <c r="B48" s="63" t="s">
        <v>43</v>
      </c>
      <c r="C48" s="39" t="s">
        <v>120</v>
      </c>
      <c r="D48" s="201"/>
      <c r="E48" s="44" t="s">
        <v>158</v>
      </c>
      <c r="F48" s="24" t="s">
        <v>0</v>
      </c>
      <c r="G48" s="93" t="s">
        <v>64</v>
      </c>
      <c r="H48" s="46" t="s">
        <v>0</v>
      </c>
      <c r="I48" s="54" t="s">
        <v>0</v>
      </c>
      <c r="J48" s="144" t="s">
        <v>219</v>
      </c>
      <c r="K48" s="58" t="s">
        <v>282</v>
      </c>
      <c r="L48" s="144" t="s">
        <v>342</v>
      </c>
      <c r="M48" s="58" t="s">
        <v>404</v>
      </c>
      <c r="N48" s="144" t="s">
        <v>464</v>
      </c>
      <c r="O48" s="58" t="s">
        <v>585</v>
      </c>
      <c r="P48" s="142" t="s">
        <v>525</v>
      </c>
      <c r="Q48" s="58" t="s">
        <v>690</v>
      </c>
      <c r="R48" s="142" t="s">
        <v>737</v>
      </c>
    </row>
    <row r="49" spans="1:18" x14ac:dyDescent="0.3">
      <c r="A49" s="38">
        <v>20</v>
      </c>
      <c r="B49" s="78" t="s">
        <v>44</v>
      </c>
      <c r="C49" s="39" t="s">
        <v>121</v>
      </c>
      <c r="D49" s="201"/>
      <c r="E49" s="45" t="s">
        <v>157</v>
      </c>
      <c r="F49" s="17" t="s">
        <v>639</v>
      </c>
      <c r="G49" s="93" t="s">
        <v>0</v>
      </c>
      <c r="H49" s="25" t="s">
        <v>0</v>
      </c>
      <c r="I49" s="53" t="e">
        <f t="shared" ref="I49:I50" si="10">I50</f>
        <v>#REF!</v>
      </c>
      <c r="J49" s="145" t="s">
        <v>218</v>
      </c>
      <c r="K49" s="59" t="s">
        <v>281</v>
      </c>
      <c r="L49" s="145" t="s">
        <v>341</v>
      </c>
      <c r="M49" s="59" t="s">
        <v>403</v>
      </c>
      <c r="N49" s="145" t="s">
        <v>463</v>
      </c>
      <c r="O49" s="59" t="s">
        <v>584</v>
      </c>
      <c r="P49" s="142" t="s">
        <v>524</v>
      </c>
      <c r="Q49" s="59" t="s">
        <v>689</v>
      </c>
      <c r="R49" s="142" t="s">
        <v>736</v>
      </c>
    </row>
    <row r="50" spans="1:18" x14ac:dyDescent="0.3">
      <c r="A50" s="38">
        <v>19</v>
      </c>
      <c r="B50" s="63" t="s">
        <v>45</v>
      </c>
      <c r="C50" s="39" t="s">
        <v>122</v>
      </c>
      <c r="D50" s="201"/>
      <c r="E50" s="50" t="s">
        <v>156</v>
      </c>
      <c r="F50" s="61" t="s">
        <v>63</v>
      </c>
      <c r="G50" s="94" t="s">
        <v>67</v>
      </c>
      <c r="H50" s="25" t="s">
        <v>0</v>
      </c>
      <c r="I50" s="62" t="e">
        <f t="shared" si="10"/>
        <v>#REF!</v>
      </c>
      <c r="J50" s="143" t="s">
        <v>217</v>
      </c>
      <c r="K50" s="56" t="s">
        <v>280</v>
      </c>
      <c r="L50" s="143" t="s">
        <v>340</v>
      </c>
      <c r="M50" s="56" t="s">
        <v>402</v>
      </c>
      <c r="N50" s="143" t="s">
        <v>462</v>
      </c>
      <c r="O50" s="56" t="s">
        <v>583</v>
      </c>
      <c r="P50" s="142" t="s">
        <v>523</v>
      </c>
      <c r="Q50" s="56" t="s">
        <v>688</v>
      </c>
      <c r="R50" s="142" t="s">
        <v>735</v>
      </c>
    </row>
    <row r="51" spans="1:18" x14ac:dyDescent="0.3">
      <c r="A51" s="38">
        <v>18</v>
      </c>
      <c r="B51" s="63" t="s">
        <v>46</v>
      </c>
      <c r="C51" s="95" t="s">
        <v>123</v>
      </c>
      <c r="D51" s="201"/>
      <c r="E51" s="44" t="s">
        <v>155</v>
      </c>
      <c r="F51" s="96" t="s">
        <v>64</v>
      </c>
      <c r="G51" s="94" t="s">
        <v>68</v>
      </c>
      <c r="H51" s="25" t="s">
        <v>0</v>
      </c>
      <c r="I51" s="54" t="e">
        <f>#REF!</f>
        <v>#REF!</v>
      </c>
      <c r="J51" s="144" t="s">
        <v>216</v>
      </c>
      <c r="K51" s="58" t="s">
        <v>279</v>
      </c>
      <c r="L51" s="144" t="s">
        <v>339</v>
      </c>
      <c r="M51" s="58" t="s">
        <v>401</v>
      </c>
      <c r="N51" s="144" t="s">
        <v>461</v>
      </c>
      <c r="O51" s="58" t="s">
        <v>582</v>
      </c>
      <c r="P51" s="142" t="s">
        <v>522</v>
      </c>
      <c r="Q51" s="58" t="s">
        <v>687</v>
      </c>
      <c r="R51" s="142" t="s">
        <v>734</v>
      </c>
    </row>
    <row r="52" spans="1:18" ht="14.5" thickBot="1" x14ac:dyDescent="0.35">
      <c r="A52" s="38">
        <v>17</v>
      </c>
      <c r="B52" s="84" t="s">
        <v>47</v>
      </c>
      <c r="C52" s="97" t="s">
        <v>124</v>
      </c>
      <c r="D52" s="202"/>
      <c r="E52" s="85" t="s">
        <v>154</v>
      </c>
      <c r="F52" s="98"/>
      <c r="G52" s="99"/>
      <c r="H52" s="51"/>
      <c r="I52" s="100"/>
      <c r="J52" s="146" t="s">
        <v>215</v>
      </c>
      <c r="K52" s="68" t="s">
        <v>278</v>
      </c>
      <c r="L52" s="146" t="s">
        <v>338</v>
      </c>
      <c r="M52" s="68" t="s">
        <v>400</v>
      </c>
      <c r="N52" s="146" t="s">
        <v>460</v>
      </c>
      <c r="O52" s="68" t="s">
        <v>581</v>
      </c>
      <c r="P52" s="142" t="s">
        <v>521</v>
      </c>
      <c r="Q52" s="68" t="s">
        <v>686</v>
      </c>
      <c r="R52" s="142" t="s">
        <v>732</v>
      </c>
    </row>
    <row r="53" spans="1:18" ht="15" customHeight="1" x14ac:dyDescent="0.3">
      <c r="A53" s="32">
        <v>16</v>
      </c>
      <c r="B53" s="101" t="s">
        <v>48</v>
      </c>
      <c r="C53" s="102" t="s">
        <v>645</v>
      </c>
      <c r="D53" s="200" t="s">
        <v>752</v>
      </c>
      <c r="E53" s="23" t="s">
        <v>646</v>
      </c>
      <c r="F53" s="29" t="s">
        <v>0</v>
      </c>
      <c r="G53" s="18"/>
      <c r="H53" s="18"/>
      <c r="I53" s="103" t="s">
        <v>647</v>
      </c>
      <c r="J53" s="137" t="s">
        <v>214</v>
      </c>
      <c r="K53" s="135" t="s">
        <v>669</v>
      </c>
      <c r="L53" s="137" t="s">
        <v>337</v>
      </c>
      <c r="M53" s="135" t="s">
        <v>648</v>
      </c>
      <c r="N53" s="137" t="s">
        <v>459</v>
      </c>
      <c r="O53" s="135" t="s">
        <v>649</v>
      </c>
      <c r="P53" s="137" t="s">
        <v>579</v>
      </c>
      <c r="Q53" s="135" t="s">
        <v>685</v>
      </c>
      <c r="R53" s="137" t="s">
        <v>733</v>
      </c>
    </row>
    <row r="54" spans="1:18" s="106" customFormat="1" ht="14.4" customHeight="1" x14ac:dyDescent="0.3">
      <c r="A54" s="104">
        <v>15</v>
      </c>
      <c r="B54" s="33" t="s">
        <v>49</v>
      </c>
      <c r="C54" s="105" t="s">
        <v>125</v>
      </c>
      <c r="D54" s="201"/>
      <c r="E54" s="23" t="s">
        <v>153</v>
      </c>
      <c r="F54" s="40" t="s">
        <v>0</v>
      </c>
      <c r="G54" s="25"/>
      <c r="H54" s="25"/>
      <c r="I54" s="27" t="s">
        <v>63</v>
      </c>
      <c r="J54" s="138" t="s">
        <v>213</v>
      </c>
      <c r="K54" s="23" t="s">
        <v>277</v>
      </c>
      <c r="L54" s="138" t="s">
        <v>336</v>
      </c>
      <c r="M54" s="23" t="s">
        <v>399</v>
      </c>
      <c r="N54" s="138" t="s">
        <v>458</v>
      </c>
      <c r="O54" s="23" t="s">
        <v>578</v>
      </c>
      <c r="P54" s="138" t="s">
        <v>520</v>
      </c>
      <c r="Q54" s="23" t="s">
        <v>684</v>
      </c>
      <c r="R54" s="138" t="s">
        <v>731</v>
      </c>
    </row>
    <row r="55" spans="1:18" ht="15" customHeight="1" x14ac:dyDescent="0.3">
      <c r="A55" s="38">
        <v>14</v>
      </c>
      <c r="B55" s="107" t="s">
        <v>50</v>
      </c>
      <c r="C55" s="95" t="s">
        <v>126</v>
      </c>
      <c r="D55" s="201"/>
      <c r="E55" s="74" t="s">
        <v>152</v>
      </c>
      <c r="F55" s="94" t="s">
        <v>0</v>
      </c>
      <c r="G55" s="18"/>
      <c r="H55" s="18"/>
      <c r="I55" s="91" t="s">
        <v>69</v>
      </c>
      <c r="J55" s="138" t="s">
        <v>212</v>
      </c>
      <c r="K55" s="23" t="s">
        <v>276</v>
      </c>
      <c r="L55" s="138" t="s">
        <v>335</v>
      </c>
      <c r="M55" s="23" t="s">
        <v>398</v>
      </c>
      <c r="N55" s="138" t="s">
        <v>457</v>
      </c>
      <c r="O55" s="23" t="s">
        <v>577</v>
      </c>
      <c r="P55" s="138" t="s">
        <v>519</v>
      </c>
      <c r="Q55" s="23" t="s">
        <v>683</v>
      </c>
      <c r="R55" s="138" t="s">
        <v>730</v>
      </c>
    </row>
    <row r="56" spans="1:18" x14ac:dyDescent="0.3">
      <c r="A56" s="38">
        <v>13</v>
      </c>
      <c r="B56" s="43" t="s">
        <v>51</v>
      </c>
      <c r="C56" s="76" t="s">
        <v>127</v>
      </c>
      <c r="D56" s="201"/>
      <c r="E56" s="74" t="s">
        <v>151</v>
      </c>
      <c r="F56" s="94" t="s">
        <v>0</v>
      </c>
      <c r="G56" s="25"/>
      <c r="H56" s="25"/>
      <c r="I56" s="36"/>
      <c r="J56" s="139" t="s">
        <v>211</v>
      </c>
      <c r="K56" s="35" t="s">
        <v>275</v>
      </c>
      <c r="L56" s="139" t="s">
        <v>334</v>
      </c>
      <c r="M56" s="35" t="s">
        <v>397</v>
      </c>
      <c r="N56" s="139" t="s">
        <v>456</v>
      </c>
      <c r="O56" s="35" t="s">
        <v>576</v>
      </c>
      <c r="P56" s="139" t="s">
        <v>518</v>
      </c>
      <c r="Q56" s="35" t="s">
        <v>682</v>
      </c>
      <c r="R56" s="139" t="s">
        <v>729</v>
      </c>
    </row>
    <row r="57" spans="1:18" x14ac:dyDescent="0.3">
      <c r="A57" s="38">
        <v>12</v>
      </c>
      <c r="B57" s="43" t="s">
        <v>52</v>
      </c>
      <c r="C57" s="76" t="s">
        <v>128</v>
      </c>
      <c r="D57" s="201"/>
      <c r="E57" s="72" t="s">
        <v>150</v>
      </c>
      <c r="F57" s="108" t="s">
        <v>0</v>
      </c>
      <c r="G57" s="51"/>
      <c r="H57" s="51" t="s">
        <v>637</v>
      </c>
      <c r="I57" s="42" t="s">
        <v>0</v>
      </c>
      <c r="J57" s="138" t="s">
        <v>210</v>
      </c>
      <c r="K57" s="23" t="s">
        <v>274</v>
      </c>
      <c r="L57" s="138" t="s">
        <v>333</v>
      </c>
      <c r="M57" s="23" t="s">
        <v>396</v>
      </c>
      <c r="N57" s="138" t="s">
        <v>455</v>
      </c>
      <c r="O57" s="23" t="s">
        <v>575</v>
      </c>
      <c r="P57" s="138" t="s">
        <v>517</v>
      </c>
      <c r="Q57" s="23" t="s">
        <v>681</v>
      </c>
      <c r="R57" s="138" t="s">
        <v>728</v>
      </c>
    </row>
    <row r="58" spans="1:18" x14ac:dyDescent="0.3">
      <c r="A58" s="38">
        <v>11</v>
      </c>
      <c r="B58" s="43" t="s">
        <v>53</v>
      </c>
      <c r="C58" s="109" t="s">
        <v>129</v>
      </c>
      <c r="D58" s="201"/>
      <c r="E58" s="58" t="s">
        <v>149</v>
      </c>
      <c r="F58" s="94" t="s">
        <v>0</v>
      </c>
      <c r="G58" s="25"/>
      <c r="H58" s="47" t="s">
        <v>63</v>
      </c>
      <c r="I58" s="36" t="s">
        <v>0</v>
      </c>
      <c r="J58" s="140" t="s">
        <v>209</v>
      </c>
      <c r="K58" s="44" t="s">
        <v>273</v>
      </c>
      <c r="L58" s="140" t="s">
        <v>332</v>
      </c>
      <c r="M58" s="44" t="s">
        <v>395</v>
      </c>
      <c r="N58" s="140" t="s">
        <v>454</v>
      </c>
      <c r="O58" s="44" t="s">
        <v>574</v>
      </c>
      <c r="P58" s="140" t="s">
        <v>516</v>
      </c>
      <c r="Q58" s="44" t="s">
        <v>680</v>
      </c>
      <c r="R58" s="140" t="s">
        <v>727</v>
      </c>
    </row>
    <row r="59" spans="1:18" x14ac:dyDescent="0.3">
      <c r="A59" s="38">
        <v>10</v>
      </c>
      <c r="B59" s="110" t="s">
        <v>54</v>
      </c>
      <c r="C59" s="76" t="s">
        <v>130</v>
      </c>
      <c r="D59" s="201"/>
      <c r="E59" s="56" t="s">
        <v>148</v>
      </c>
      <c r="F59" s="111" t="s">
        <v>0</v>
      </c>
      <c r="G59" s="46"/>
      <c r="H59" s="47" t="s">
        <v>65</v>
      </c>
      <c r="I59" s="48" t="s">
        <v>0</v>
      </c>
      <c r="J59" s="141" t="s">
        <v>208</v>
      </c>
      <c r="K59" s="45" t="s">
        <v>272</v>
      </c>
      <c r="L59" s="141" t="s">
        <v>331</v>
      </c>
      <c r="M59" s="45">
        <v>3686540960</v>
      </c>
      <c r="N59" s="141" t="s">
        <v>453</v>
      </c>
      <c r="O59" s="45" t="s">
        <v>573</v>
      </c>
      <c r="P59" s="141" t="s">
        <v>515</v>
      </c>
      <c r="Q59" s="45" t="s">
        <v>678</v>
      </c>
      <c r="R59" s="141" t="s">
        <v>726</v>
      </c>
    </row>
    <row r="60" spans="1:18" x14ac:dyDescent="0.3">
      <c r="A60" s="38">
        <v>9</v>
      </c>
      <c r="B60" s="112" t="s">
        <v>55</v>
      </c>
      <c r="C60" s="76" t="s">
        <v>131</v>
      </c>
      <c r="D60" s="201"/>
      <c r="E60" s="56" t="s">
        <v>147</v>
      </c>
      <c r="F60" s="25" t="s">
        <v>0</v>
      </c>
      <c r="G60" s="51"/>
      <c r="H60" s="18" t="s">
        <v>0</v>
      </c>
      <c r="I60" s="53" t="s">
        <v>0</v>
      </c>
      <c r="J60" s="142" t="s">
        <v>207</v>
      </c>
      <c r="K60" s="50" t="s">
        <v>271</v>
      </c>
      <c r="L60" s="142" t="s">
        <v>330</v>
      </c>
      <c r="M60" s="50" t="s">
        <v>394</v>
      </c>
      <c r="N60" s="142" t="s">
        <v>452</v>
      </c>
      <c r="O60" s="50" t="s">
        <v>572</v>
      </c>
      <c r="P60" s="142" t="s">
        <v>514</v>
      </c>
      <c r="Q60" s="50" t="s">
        <v>677</v>
      </c>
      <c r="R60" s="142" t="s">
        <v>725</v>
      </c>
    </row>
    <row r="61" spans="1:18" x14ac:dyDescent="0.3">
      <c r="A61" s="38">
        <v>8</v>
      </c>
      <c r="B61" s="110" t="s">
        <v>56</v>
      </c>
      <c r="C61" s="76" t="s">
        <v>132</v>
      </c>
      <c r="D61" s="201"/>
      <c r="E61" s="58" t="s">
        <v>146</v>
      </c>
      <c r="F61" s="18" t="s">
        <v>0</v>
      </c>
      <c r="G61" s="47" t="s">
        <v>76</v>
      </c>
      <c r="H61" s="46"/>
      <c r="I61" s="54" t="s">
        <v>0</v>
      </c>
      <c r="J61" s="140" t="s">
        <v>206</v>
      </c>
      <c r="K61" s="44" t="s">
        <v>270</v>
      </c>
      <c r="L61" s="140" t="s">
        <v>329</v>
      </c>
      <c r="M61" s="44" t="s">
        <v>393</v>
      </c>
      <c r="N61" s="140" t="s">
        <v>451</v>
      </c>
      <c r="O61" s="44" t="s">
        <v>571</v>
      </c>
      <c r="P61" s="140" t="s">
        <v>513</v>
      </c>
      <c r="Q61" s="44" t="s">
        <v>679</v>
      </c>
      <c r="R61" s="140" t="s">
        <v>724</v>
      </c>
    </row>
    <row r="62" spans="1:18" x14ac:dyDescent="0.3">
      <c r="A62" s="113">
        <v>7</v>
      </c>
      <c r="B62" s="112" t="s">
        <v>57</v>
      </c>
      <c r="C62" s="109" t="s">
        <v>133</v>
      </c>
      <c r="D62" s="201"/>
      <c r="E62" s="58" t="s">
        <v>145</v>
      </c>
      <c r="F62" s="46"/>
      <c r="G62" s="55" t="s">
        <v>63</v>
      </c>
      <c r="H62" s="25"/>
      <c r="I62" s="53" t="s">
        <v>0</v>
      </c>
      <c r="J62" s="140" t="s">
        <v>205</v>
      </c>
      <c r="K62" s="44" t="s">
        <v>269</v>
      </c>
      <c r="L62" s="140" t="s">
        <v>328</v>
      </c>
      <c r="M62" s="44" t="s">
        <v>392</v>
      </c>
      <c r="N62" s="140" t="s">
        <v>450</v>
      </c>
      <c r="O62" s="44" t="s">
        <v>570</v>
      </c>
      <c r="P62" s="140" t="s">
        <v>512</v>
      </c>
      <c r="Q62" s="44" t="s">
        <v>676</v>
      </c>
      <c r="R62" s="140" t="s">
        <v>723</v>
      </c>
    </row>
    <row r="63" spans="1:18" x14ac:dyDescent="0.3">
      <c r="A63" s="113">
        <v>6</v>
      </c>
      <c r="B63" s="110" t="s">
        <v>58</v>
      </c>
      <c r="C63" s="76" t="s">
        <v>134</v>
      </c>
      <c r="D63" s="201"/>
      <c r="E63" s="58" t="s">
        <v>144</v>
      </c>
      <c r="F63" s="51" t="s">
        <v>0</v>
      </c>
      <c r="G63" s="55" t="s">
        <v>65</v>
      </c>
      <c r="H63" s="25"/>
      <c r="I63" s="53" t="s">
        <v>0</v>
      </c>
      <c r="J63" s="143" t="s">
        <v>204</v>
      </c>
      <c r="K63" s="56" t="s">
        <v>268</v>
      </c>
      <c r="L63" s="143" t="s">
        <v>327</v>
      </c>
      <c r="M63" s="56" t="s">
        <v>391</v>
      </c>
      <c r="N63" s="143" t="s">
        <v>449</v>
      </c>
      <c r="O63" s="56" t="s">
        <v>569</v>
      </c>
      <c r="P63" s="142" t="s">
        <v>511</v>
      </c>
      <c r="Q63" s="56" t="s">
        <v>675</v>
      </c>
      <c r="R63" s="142" t="s">
        <v>722</v>
      </c>
    </row>
    <row r="64" spans="1:18" x14ac:dyDescent="0.3">
      <c r="A64" s="113">
        <v>5</v>
      </c>
      <c r="B64" s="112" t="s">
        <v>59</v>
      </c>
      <c r="C64" s="109" t="s">
        <v>135</v>
      </c>
      <c r="D64" s="201"/>
      <c r="E64" s="58" t="s">
        <v>143</v>
      </c>
      <c r="F64" s="25" t="s">
        <v>0</v>
      </c>
      <c r="G64" s="47" t="s">
        <v>0</v>
      </c>
      <c r="H64" s="46" t="s">
        <v>0</v>
      </c>
      <c r="I64" s="54" t="s">
        <v>0</v>
      </c>
      <c r="J64" s="144" t="s">
        <v>203</v>
      </c>
      <c r="K64" s="58" t="s">
        <v>267</v>
      </c>
      <c r="L64" s="144" t="s">
        <v>326</v>
      </c>
      <c r="M64" s="58" t="s">
        <v>390</v>
      </c>
      <c r="N64" s="144" t="s">
        <v>448</v>
      </c>
      <c r="O64" s="58" t="s">
        <v>568</v>
      </c>
      <c r="P64" s="142" t="s">
        <v>510</v>
      </c>
      <c r="Q64" s="58" t="s">
        <v>674</v>
      </c>
      <c r="R64" s="142" t="s">
        <v>721</v>
      </c>
    </row>
    <row r="65" spans="1:18" x14ac:dyDescent="0.3">
      <c r="A65" s="113">
        <v>4</v>
      </c>
      <c r="B65" s="110" t="s">
        <v>60</v>
      </c>
      <c r="C65" s="109" t="s">
        <v>136</v>
      </c>
      <c r="D65" s="201"/>
      <c r="E65" s="50" t="s">
        <v>142</v>
      </c>
      <c r="F65" s="17" t="s">
        <v>650</v>
      </c>
      <c r="G65" s="46"/>
      <c r="H65" s="25"/>
      <c r="I65" s="53"/>
      <c r="J65" s="145" t="s">
        <v>202</v>
      </c>
      <c r="K65" s="59" t="s">
        <v>266</v>
      </c>
      <c r="L65" s="145" t="s">
        <v>325</v>
      </c>
      <c r="M65" s="59" t="s">
        <v>389</v>
      </c>
      <c r="N65" s="145" t="s">
        <v>447</v>
      </c>
      <c r="O65" s="59" t="s">
        <v>567</v>
      </c>
      <c r="P65" s="142" t="s">
        <v>509</v>
      </c>
      <c r="Q65" s="59" t="s">
        <v>673</v>
      </c>
      <c r="R65" s="142" t="s">
        <v>720</v>
      </c>
    </row>
    <row r="66" spans="1:18" x14ac:dyDescent="0.3">
      <c r="A66" s="113">
        <v>3</v>
      </c>
      <c r="B66" s="112" t="s">
        <v>61</v>
      </c>
      <c r="C66" s="109" t="s">
        <v>137</v>
      </c>
      <c r="D66" s="201"/>
      <c r="E66" s="50" t="s">
        <v>141</v>
      </c>
      <c r="F66" s="61" t="s">
        <v>63</v>
      </c>
      <c r="G66" s="25" t="s">
        <v>0</v>
      </c>
      <c r="H66" s="25"/>
      <c r="I66" s="114" t="s">
        <v>0</v>
      </c>
      <c r="J66" s="143" t="s">
        <v>201</v>
      </c>
      <c r="K66" s="56" t="s">
        <v>265</v>
      </c>
      <c r="L66" s="143" t="s">
        <v>324</v>
      </c>
      <c r="M66" s="56" t="s">
        <v>388</v>
      </c>
      <c r="N66" s="143" t="s">
        <v>446</v>
      </c>
      <c r="O66" s="56" t="s">
        <v>566</v>
      </c>
      <c r="P66" s="142" t="s">
        <v>508</v>
      </c>
      <c r="Q66" s="56" t="s">
        <v>672</v>
      </c>
      <c r="R66" s="142" t="s">
        <v>719</v>
      </c>
    </row>
    <row r="67" spans="1:18" x14ac:dyDescent="0.3">
      <c r="A67" s="113">
        <v>2</v>
      </c>
      <c r="B67" s="110" t="s">
        <v>62</v>
      </c>
      <c r="C67" s="76" t="s">
        <v>138</v>
      </c>
      <c r="D67" s="201"/>
      <c r="E67" s="44" t="s">
        <v>140</v>
      </c>
      <c r="F67" s="96" t="s">
        <v>65</v>
      </c>
      <c r="G67" s="25"/>
      <c r="H67" s="25"/>
      <c r="I67" s="54"/>
      <c r="J67" s="144" t="s">
        <v>200</v>
      </c>
      <c r="K67" s="58" t="s">
        <v>263</v>
      </c>
      <c r="L67" s="144" t="s">
        <v>323</v>
      </c>
      <c r="M67" s="58" t="s">
        <v>387</v>
      </c>
      <c r="N67" s="144" t="s">
        <v>445</v>
      </c>
      <c r="O67" s="58" t="s">
        <v>565</v>
      </c>
      <c r="P67" s="142" t="s">
        <v>507</v>
      </c>
      <c r="Q67" s="58" t="s">
        <v>671</v>
      </c>
      <c r="R67" s="142" t="s">
        <v>718</v>
      </c>
    </row>
    <row r="68" spans="1:18" ht="14.5" thickBot="1" x14ac:dyDescent="0.35">
      <c r="A68" s="65">
        <v>1</v>
      </c>
      <c r="B68" s="115" t="s">
        <v>264</v>
      </c>
      <c r="C68" s="116" t="s">
        <v>139</v>
      </c>
      <c r="D68" s="202"/>
      <c r="E68" s="130" t="s">
        <v>653</v>
      </c>
      <c r="F68" s="117" t="s">
        <v>0</v>
      </c>
      <c r="G68" s="118"/>
      <c r="H68" s="119"/>
      <c r="I68" s="120"/>
      <c r="J68" s="146" t="s">
        <v>664</v>
      </c>
      <c r="K68" s="68" t="s">
        <v>654</v>
      </c>
      <c r="L68" s="173" t="s">
        <v>665</v>
      </c>
      <c r="M68" s="68" t="s">
        <v>386</v>
      </c>
      <c r="N68" s="146" t="s">
        <v>666</v>
      </c>
      <c r="O68" s="68" t="s">
        <v>652</v>
      </c>
      <c r="P68" s="142" t="s">
        <v>667</v>
      </c>
      <c r="Q68" s="68" t="s">
        <v>670</v>
      </c>
      <c r="R68" s="173" t="s">
        <v>753</v>
      </c>
    </row>
    <row r="69" spans="1:18" x14ac:dyDescent="0.3">
      <c r="A69" s="157"/>
      <c r="B69" s="158"/>
      <c r="C69" s="159"/>
      <c r="D69" s="160"/>
      <c r="E69" s="161"/>
      <c r="F69" s="162"/>
      <c r="G69" s="163"/>
      <c r="H69" s="164"/>
      <c r="I69" s="165"/>
      <c r="J69" s="172"/>
      <c r="K69" s="197"/>
      <c r="L69" s="172"/>
      <c r="M69" s="40"/>
      <c r="N69" s="166"/>
      <c r="O69" s="40"/>
      <c r="P69" s="191"/>
      <c r="Q69" s="40"/>
      <c r="R69" s="190" t="s">
        <v>651</v>
      </c>
    </row>
    <row r="70" spans="1:18" x14ac:dyDescent="0.3">
      <c r="A70" s="6"/>
      <c r="B70" s="192"/>
      <c r="C70" s="193"/>
      <c r="D70" s="160"/>
      <c r="E70" s="194"/>
      <c r="F70" s="194"/>
      <c r="G70" s="195"/>
      <c r="H70" s="195"/>
      <c r="I70" s="196"/>
      <c r="J70" s="172"/>
      <c r="K70" s="197"/>
      <c r="L70" s="172"/>
      <c r="M70" s="197"/>
      <c r="N70" s="172"/>
      <c r="O70" s="197"/>
      <c r="P70" s="172"/>
      <c r="Q70" s="197"/>
      <c r="R70" s="190" t="s">
        <v>770</v>
      </c>
    </row>
    <row r="71" spans="1:18" s="6" customFormat="1" ht="34.5" customHeight="1" x14ac:dyDescent="0.3">
      <c r="A71" s="147" t="s">
        <v>0</v>
      </c>
      <c r="B71" s="148" t="s">
        <v>0</v>
      </c>
      <c r="C71" s="149" t="s">
        <v>0</v>
      </c>
      <c r="D71" s="150" t="s">
        <v>0</v>
      </c>
      <c r="E71" s="151" t="s">
        <v>0</v>
      </c>
      <c r="F71" s="152" t="s">
        <v>0</v>
      </c>
      <c r="G71" s="153"/>
      <c r="H71" s="154"/>
      <c r="I71" s="154"/>
      <c r="J71" s="155"/>
      <c r="K71" s="156" t="s">
        <v>0</v>
      </c>
    </row>
    <row r="72" spans="1:18" s="6" customFormat="1" ht="27.75" customHeight="1" x14ac:dyDescent="0.3">
      <c r="A72" s="204"/>
      <c r="B72" s="205"/>
      <c r="C72" s="205"/>
      <c r="D72" s="205"/>
      <c r="E72" s="205"/>
      <c r="F72" s="205"/>
      <c r="G72" s="205"/>
      <c r="H72" s="205"/>
      <c r="I72" s="205"/>
      <c r="J72" s="206"/>
      <c r="K72" s="207"/>
      <c r="L72" s="207"/>
      <c r="M72" s="207"/>
      <c r="N72" s="207"/>
      <c r="O72" s="207"/>
      <c r="P72" s="207"/>
      <c r="Q72" s="207"/>
      <c r="R72" s="207"/>
    </row>
    <row r="73" spans="1:18" x14ac:dyDescent="0.3">
      <c r="J73" s="121"/>
      <c r="K73" s="122"/>
      <c r="L73" s="123"/>
      <c r="M73" s="124"/>
    </row>
    <row r="74" spans="1:18" x14ac:dyDescent="0.3">
      <c r="B74" s="1" t="s">
        <v>0</v>
      </c>
      <c r="C74" s="1" t="s">
        <v>0</v>
      </c>
      <c r="E74" s="125" t="s">
        <v>0</v>
      </c>
      <c r="I74" s="125" t="s">
        <v>0</v>
      </c>
    </row>
    <row r="75" spans="1:18" x14ac:dyDescent="0.3">
      <c r="B75" s="1" t="s">
        <v>0</v>
      </c>
      <c r="C75" s="1" t="s">
        <v>0</v>
      </c>
    </row>
    <row r="76" spans="1:18" x14ac:dyDescent="0.3">
      <c r="B76" s="1" t="s">
        <v>0</v>
      </c>
      <c r="C76" s="1" t="s">
        <v>0</v>
      </c>
    </row>
    <row r="77" spans="1:18" x14ac:dyDescent="0.3">
      <c r="B77" s="1" t="s">
        <v>0</v>
      </c>
      <c r="C77" s="1" t="s">
        <v>0</v>
      </c>
    </row>
    <row r="78" spans="1:18" x14ac:dyDescent="0.3">
      <c r="B78" s="1" t="s">
        <v>0</v>
      </c>
      <c r="C78" s="1" t="s">
        <v>0</v>
      </c>
    </row>
    <row r="79" spans="1:18" x14ac:dyDescent="0.3">
      <c r="B79" s="1" t="s">
        <v>0</v>
      </c>
      <c r="C79" s="1" t="s">
        <v>0</v>
      </c>
    </row>
    <row r="80" spans="1:18" ht="9.75" customHeight="1" x14ac:dyDescent="0.3">
      <c r="A80" s="126"/>
      <c r="B80" s="1" t="s">
        <v>0</v>
      </c>
      <c r="C80" s="1" t="s">
        <v>0</v>
      </c>
      <c r="H80" s="127"/>
    </row>
    <row r="81" spans="1:9" x14ac:dyDescent="0.3">
      <c r="A81" s="126"/>
      <c r="B81" s="126"/>
      <c r="C81" s="126"/>
      <c r="D81" s="126"/>
      <c r="E81" s="126"/>
      <c r="F81" s="126"/>
      <c r="G81" s="126"/>
      <c r="H81" s="126"/>
      <c r="I81" s="126"/>
    </row>
    <row r="82" spans="1:9" x14ac:dyDescent="0.3">
      <c r="B82" s="126"/>
      <c r="C82" s="126"/>
      <c r="D82" s="126"/>
      <c r="E82" s="126"/>
      <c r="F82" s="126"/>
      <c r="G82" s="126"/>
      <c r="H82" s="126"/>
      <c r="I82" s="126"/>
    </row>
  </sheetData>
  <mergeCells count="9">
    <mergeCell ref="A1:R1"/>
    <mergeCell ref="Q2:R2"/>
    <mergeCell ref="D21:D36"/>
    <mergeCell ref="G2:I2"/>
    <mergeCell ref="A72:I72"/>
    <mergeCell ref="J72:R72"/>
    <mergeCell ref="D53:D68"/>
    <mergeCell ref="D37:D52"/>
    <mergeCell ref="D5:D20"/>
  </mergeCells>
  <pageMargins left="0.23622047244094491" right="0.23622047244094491" top="0.23622047244094491" bottom="0.23622047244094491" header="0" footer="0"/>
  <pageSetup paperSize="9" scale="73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2020-07-25T19:57:24Z</cp:lastPrinted>
  <dcterms:created xsi:type="dcterms:W3CDTF">2017-01-24T21:19:07Z</dcterms:created>
  <dcterms:modified xsi:type="dcterms:W3CDTF">2020-07-26T16:35:43Z</dcterms:modified>
</cp:coreProperties>
</file>